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commentsmeta0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A- data by reef" sheetId="1" r:id="rId4"/>
    <sheet state="visible" name="App B1- Histogram for diver sur" sheetId="2" r:id="rId5"/>
    <sheet state="visible" name="App B2- App B- Histogram for pa" sheetId="3" r:id="rId6"/>
  </sheets>
  <definedNames/>
  <calcPr/>
  <extLst>
    <ext uri="GoogleSheetsCustomDataVersion1">
      <go:sheetsCustomData xmlns:go="http://customooxmlschemas.google.com/" r:id="rId7" roundtripDataSignature="AMtx7mhmrpVNQThoQjoF40tE6Vxc/6KS8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======
ID#AAAAbes_JK0
Laurinda Serafin -DNR-    (2022-06-17 18:17:51)
Rather than Dead I would put Box</t>
      </text>
    </comment>
  </commentList>
  <extLst>
    <ext uri="GoogleSheetsCustomDataVersion1">
      <go:sheetsCustomData xmlns:go="http://customooxmlschemas.google.com/" r:id="rId1" roundtripDataSignature="AMtx7miyfa9bgZEoYXR7aSe8hpbH2+Pihw=="/>
    </ext>
  </extLst>
</comments>
</file>

<file path=xl/sharedStrings.xml><?xml version="1.0" encoding="utf-8"?>
<sst xmlns="http://schemas.openxmlformats.org/spreadsheetml/2006/main" count="11246" uniqueCount="345">
  <si>
    <t>Tributary</t>
  </si>
  <si>
    <t>Monitoring Type</t>
  </si>
  <si>
    <t>Report Reef ID</t>
  </si>
  <si>
    <t>Geodatabase Site ID</t>
  </si>
  <si>
    <t>Restoration treatment</t>
  </si>
  <si>
    <t>Restoration treatment description</t>
  </si>
  <si>
    <t>Sample Method</t>
  </si>
  <si>
    <t>Blueprint Acreage</t>
  </si>
  <si>
    <t>Sampling Season</t>
  </si>
  <si>
    <t>Sample Date</t>
  </si>
  <si>
    <t># samples taken</t>
  </si>
  <si>
    <t>Total live oysters counted</t>
  </si>
  <si>
    <r>
      <rPr>
        <rFont val="Calibri"/>
        <b/>
        <color theme="1"/>
        <sz val="11.0"/>
      </rPr>
      <t>Ave. live density across reef (#/m</t>
    </r>
    <r>
      <rPr>
        <rFont val="Calibri"/>
        <b/>
        <color theme="1"/>
        <sz val="11.0"/>
        <vertAlign val="superscript"/>
      </rPr>
      <t>2</t>
    </r>
    <r>
      <rPr>
        <rFont val="Calibri"/>
        <b/>
        <color theme="1"/>
        <sz val="11.0"/>
      </rPr>
      <t>)</t>
    </r>
  </si>
  <si>
    <r>
      <rPr>
        <rFont val="Calibri"/>
        <b/>
        <color theme="1"/>
        <sz val="11.0"/>
      </rPr>
      <t>Std Error live density across reef (#/ m</t>
    </r>
    <r>
      <rPr>
        <rFont val="Calibri"/>
        <b/>
        <color theme="1"/>
        <sz val="11.0"/>
        <vertAlign val="superscript"/>
      </rPr>
      <t>2</t>
    </r>
    <r>
      <rPr>
        <rFont val="Calibri"/>
        <b/>
        <color theme="1"/>
        <sz val="11.0"/>
      </rPr>
      <t>)</t>
    </r>
  </si>
  <si>
    <t>Fall 2021: Did reef meet minum threshold density?</t>
  </si>
  <si>
    <t>Number of samples meeting minimum threshold density</t>
  </si>
  <si>
    <t>Percent of samples meeting minimum threshold density (%)</t>
  </si>
  <si>
    <t>Fall 2021: Did reef meet target density?</t>
  </si>
  <si>
    <t>Number of samples meeting target density</t>
  </si>
  <si>
    <t>Percent of samples meeting  target density</t>
  </si>
  <si>
    <r>
      <rPr>
        <rFont val="Calibri"/>
        <b/>
        <color theme="1"/>
        <sz val="11.0"/>
      </rPr>
      <t>Ave. live biomass across reef (g dry weight per m</t>
    </r>
    <r>
      <rPr>
        <rFont val="Calibri"/>
        <b/>
        <color theme="1"/>
        <sz val="11.0"/>
        <vertAlign val="superscript"/>
      </rPr>
      <t>2</t>
    </r>
    <r>
      <rPr>
        <rFont val="Calibri"/>
        <b/>
        <color theme="1"/>
        <sz val="11.0"/>
      </rPr>
      <t>)</t>
    </r>
  </si>
  <si>
    <t>Standard error of live  biomass
(#/ m2)</t>
  </si>
  <si>
    <t>Fall 2021: Did reef meet minumum threshold oyster biomass?</t>
  </si>
  <si>
    <t>Number of samples meeting minimum threshold biomass</t>
  </si>
  <si>
    <t>Percent of samples meeting minimum threshold biomass</t>
  </si>
  <si>
    <t>Fall 2021: Did reef meet target oyster biomass?</t>
  </si>
  <si>
    <t>Number of samples meeting target biomass</t>
  </si>
  <si>
    <t xml:space="preserve">Percent of samples meeting target biomass </t>
  </si>
  <si>
    <r>
      <rPr>
        <rFont val="Calibri"/>
        <b/>
        <color theme="1"/>
        <sz val="11.0"/>
      </rPr>
      <t>Ave shell volume  across entire reef (L/m</t>
    </r>
    <r>
      <rPr>
        <rFont val="Calibri"/>
        <b/>
        <color theme="1"/>
        <sz val="11.0"/>
        <vertAlign val="superscript"/>
      </rPr>
      <t>2</t>
    </r>
    <r>
      <rPr>
        <rFont val="Calibri"/>
        <b/>
        <color theme="1"/>
        <sz val="11.0"/>
      </rPr>
      <t>)</t>
    </r>
  </si>
  <si>
    <r>
      <rPr>
        <rFont val="Calibri"/>
        <b/>
        <color theme="1"/>
        <sz val="11.0"/>
      </rPr>
      <t>Standard error of shell volume
(L/m</t>
    </r>
    <r>
      <rPr>
        <rFont val="Calibri"/>
        <b/>
        <color theme="1"/>
        <sz val="11.0"/>
        <vertAlign val="superscript"/>
      </rPr>
      <t>2</t>
    </r>
    <r>
      <rPr>
        <rFont val="Calibri"/>
        <b/>
        <color theme="1"/>
        <sz val="11.0"/>
      </rPr>
      <t>)</t>
    </r>
  </si>
  <si>
    <t>Ave brown shell across all samples (%)</t>
  </si>
  <si>
    <t>Are multiple year classes present?</t>
  </si>
  <si>
    <t>% Spat (live oysters)</t>
  </si>
  <si>
    <t>% Small (live oysters)</t>
  </si>
  <si>
    <t>% Market (live oysters)</t>
  </si>
  <si>
    <t>Is shell budget stable or increasing?</t>
  </si>
  <si>
    <t>Harris Creek</t>
  </si>
  <si>
    <t>6Year Cohort</t>
  </si>
  <si>
    <t>H61</t>
  </si>
  <si>
    <t>AltSub_16B</t>
  </si>
  <si>
    <t>Alternate Substrate &amp; Seed</t>
  </si>
  <si>
    <t>Granite base with mixed shell</t>
  </si>
  <si>
    <t xml:space="preserve">Dive </t>
  </si>
  <si>
    <t>Fall 21</t>
  </si>
  <si>
    <t>Yes</t>
  </si>
  <si>
    <t>H63</t>
  </si>
  <si>
    <t>AltSub_22B</t>
  </si>
  <si>
    <t>H64</t>
  </si>
  <si>
    <t>AltSub_31B</t>
  </si>
  <si>
    <t>H65</t>
  </si>
  <si>
    <t>Altsub_32</t>
  </si>
  <si>
    <t>H66</t>
  </si>
  <si>
    <t>AltSub_33</t>
  </si>
  <si>
    <t>Granite base with fossil shell</t>
  </si>
  <si>
    <t>H67</t>
  </si>
  <si>
    <t>AltSub_35</t>
  </si>
  <si>
    <t>Granite</t>
  </si>
  <si>
    <t>H68</t>
  </si>
  <si>
    <t>AltSub_36</t>
  </si>
  <si>
    <t>H69</t>
  </si>
  <si>
    <t>AltSub_37</t>
  </si>
  <si>
    <t>H70</t>
  </si>
  <si>
    <t>AltSub_38</t>
  </si>
  <si>
    <t>H71</t>
  </si>
  <si>
    <t>AltSub_40</t>
  </si>
  <si>
    <t>H73</t>
  </si>
  <si>
    <t>AltSub_43B</t>
  </si>
  <si>
    <t>H74</t>
  </si>
  <si>
    <t>AltSub_44</t>
  </si>
  <si>
    <t>H75</t>
  </si>
  <si>
    <t>AltSub_45</t>
  </si>
  <si>
    <t>H78</t>
  </si>
  <si>
    <t>AltSub_53</t>
  </si>
  <si>
    <t>H79</t>
  </si>
  <si>
    <t>AltSub_55B</t>
  </si>
  <si>
    <t>H80</t>
  </si>
  <si>
    <t>AltSub_58B</t>
  </si>
  <si>
    <t>H82</t>
  </si>
  <si>
    <t>AltSub_63</t>
  </si>
  <si>
    <t>H83</t>
  </si>
  <si>
    <t>AltSub_64B</t>
  </si>
  <si>
    <t>H85</t>
  </si>
  <si>
    <t>AltSub_66</t>
  </si>
  <si>
    <t>H86</t>
  </si>
  <si>
    <t>AltSub_67</t>
  </si>
  <si>
    <t>H87</t>
  </si>
  <si>
    <t>AltSub_68</t>
  </si>
  <si>
    <t>H88</t>
  </si>
  <si>
    <t>AltSub_69</t>
  </si>
  <si>
    <t>H89</t>
  </si>
  <si>
    <t>AltSub_77</t>
  </si>
  <si>
    <t>H90</t>
  </si>
  <si>
    <t>AltSub_78</t>
  </si>
  <si>
    <t>H91</t>
  </si>
  <si>
    <t>AltSub_80</t>
  </si>
  <si>
    <t>H92</t>
  </si>
  <si>
    <t>AltSub_81</t>
  </si>
  <si>
    <t>H93</t>
  </si>
  <si>
    <t>AltSub_83</t>
  </si>
  <si>
    <t>H94</t>
  </si>
  <si>
    <t>AltSub_84</t>
  </si>
  <si>
    <t>H72</t>
  </si>
  <si>
    <t>AltSub_43A</t>
  </si>
  <si>
    <t>Mixed shell</t>
  </si>
  <si>
    <t>Patent tong</t>
  </si>
  <si>
    <t>H76</t>
  </si>
  <si>
    <t>Seed_50</t>
  </si>
  <si>
    <t>Seed Only</t>
  </si>
  <si>
    <t>Spat on shell only</t>
  </si>
  <si>
    <t>No</t>
  </si>
  <si>
    <t>H77</t>
  </si>
  <si>
    <t>Seed_51</t>
  </si>
  <si>
    <t>H81</t>
  </si>
  <si>
    <t>Seed_06</t>
  </si>
  <si>
    <t>H84</t>
  </si>
  <si>
    <t>Seed_65</t>
  </si>
  <si>
    <t>Reference</t>
  </si>
  <si>
    <t>H17</t>
  </si>
  <si>
    <t>CONTROL_2</t>
  </si>
  <si>
    <t>CONTROL-Integrated Assessment</t>
  </si>
  <si>
    <t>NONE-Control Site</t>
  </si>
  <si>
    <t>N/A</t>
  </si>
  <si>
    <t>H14</t>
  </si>
  <si>
    <t>CONTROL_1</t>
  </si>
  <si>
    <t>H15</t>
  </si>
  <si>
    <t>CONTROL_3</t>
  </si>
  <si>
    <t>H16</t>
  </si>
  <si>
    <t>CONTROL_4</t>
  </si>
  <si>
    <t>Sentinel</t>
  </si>
  <si>
    <t>H11</t>
  </si>
  <si>
    <t>TREATMENT_4</t>
  </si>
  <si>
    <t>TREATMENT-Integrated Assessment - SENTINEL SITE</t>
  </si>
  <si>
    <t>assessed in 2018</t>
  </si>
  <si>
    <t>H01</t>
  </si>
  <si>
    <t>AltSub_104</t>
  </si>
  <si>
    <t xml:space="preserve"> Alternate Substrate &amp; Seed - SENTINEL SITE</t>
  </si>
  <si>
    <t>H10</t>
  </si>
  <si>
    <t>TREATMENT_3</t>
  </si>
  <si>
    <t>H18</t>
  </si>
  <si>
    <t>AltSub_20A</t>
  </si>
  <si>
    <t>assessed in 2019</t>
  </si>
  <si>
    <t>H13</t>
  </si>
  <si>
    <t>EXCEDES_GOAL_2012</t>
  </si>
  <si>
    <t>Excedes Abundance Goal 2012 - SENTINEL SITE</t>
  </si>
  <si>
    <t>&lt;Null&gt;</t>
  </si>
  <si>
    <t>Little Choptank</t>
  </si>
  <si>
    <t>3Year Cohort</t>
  </si>
  <si>
    <t>L095</t>
  </si>
  <si>
    <t>SO_14</t>
  </si>
  <si>
    <t>TBD in 2024</t>
  </si>
  <si>
    <t>L092</t>
  </si>
  <si>
    <t>SO_04</t>
  </si>
  <si>
    <t>L001</t>
  </si>
  <si>
    <t>SO_17</t>
  </si>
  <si>
    <t>Seed Only -  Sentinel Site</t>
  </si>
  <si>
    <t>L097</t>
  </si>
  <si>
    <t>SO_24</t>
  </si>
  <si>
    <t>L093</t>
  </si>
  <si>
    <t>SO_06</t>
  </si>
  <si>
    <t>L091</t>
  </si>
  <si>
    <t>SO_26</t>
  </si>
  <si>
    <t>L094</t>
  </si>
  <si>
    <t>SO_13</t>
  </si>
  <si>
    <t>L096</t>
  </si>
  <si>
    <t>SO_19B</t>
  </si>
  <si>
    <t>L002</t>
  </si>
  <si>
    <t>SS_02</t>
  </si>
  <si>
    <t>Alternate Substrate &amp; Seed -  Sentinel Site</t>
  </si>
  <si>
    <t>Fossil Shell</t>
  </si>
  <si>
    <t>L005</t>
  </si>
  <si>
    <t>SS_03</t>
  </si>
  <si>
    <t>Stone Base With Fossil Shell</t>
  </si>
  <si>
    <t>L006</t>
  </si>
  <si>
    <t>SS_11A</t>
  </si>
  <si>
    <t>Stone</t>
  </si>
  <si>
    <t>L007</t>
  </si>
  <si>
    <t>SS_15</t>
  </si>
  <si>
    <t>L008</t>
  </si>
  <si>
    <t>SS_38B</t>
  </si>
  <si>
    <t>L009</t>
  </si>
  <si>
    <t>SS_70</t>
  </si>
  <si>
    <t>L053</t>
  </si>
  <si>
    <t>CONT_SO_01</t>
  </si>
  <si>
    <t>CONTROL - ORES</t>
  </si>
  <si>
    <t>L052</t>
  </si>
  <si>
    <t>CONT_SO_03</t>
  </si>
  <si>
    <t>CONTROL - NOT ORES</t>
  </si>
  <si>
    <t>L054</t>
  </si>
  <si>
    <t>CONT_SO_02</t>
  </si>
  <si>
    <t>L034</t>
  </si>
  <si>
    <t>SS_25C</t>
  </si>
  <si>
    <t>TBD in 2022</t>
  </si>
  <si>
    <t>L029</t>
  </si>
  <si>
    <t>SS_18</t>
  </si>
  <si>
    <t>Tred Avon</t>
  </si>
  <si>
    <t>T30</t>
  </si>
  <si>
    <t xml:space="preserve">SS_55B </t>
  </si>
  <si>
    <t>Mixed Shell</t>
  </si>
  <si>
    <t>T29</t>
  </si>
  <si>
    <t>SS_27</t>
  </si>
  <si>
    <t>T32</t>
  </si>
  <si>
    <t>CONTROL_SO_02</t>
  </si>
  <si>
    <t>CONTROL -  ORES</t>
  </si>
  <si>
    <t>T33</t>
  </si>
  <si>
    <t>CONTROL_SO_03</t>
  </si>
  <si>
    <t>CONTROL -  NON-ORES</t>
  </si>
  <si>
    <t>T31</t>
  </si>
  <si>
    <t>CONTROL_SO_01</t>
  </si>
  <si>
    <t>T09</t>
  </si>
  <si>
    <t>SS_46</t>
  </si>
  <si>
    <t>Alternate Substrate &amp; Seed - Sentinel Site</t>
  </si>
  <si>
    <t xml:space="preserve">TBD in 2022 </t>
  </si>
  <si>
    <t>T01</t>
  </si>
  <si>
    <t>SS_44</t>
  </si>
  <si>
    <t>T02</t>
  </si>
  <si>
    <t>SS_56</t>
  </si>
  <si>
    <t>T04</t>
  </si>
  <si>
    <t>Seed Only - Sentinel Site</t>
  </si>
  <si>
    <t>Report ID</t>
  </si>
  <si>
    <t>Reef</t>
  </si>
  <si>
    <t>Length Category</t>
  </si>
  <si>
    <t>Age class</t>
  </si>
  <si>
    <t>NumLive</t>
  </si>
  <si>
    <t>NumDead</t>
  </si>
  <si>
    <t>Percent Live Total</t>
  </si>
  <si>
    <t>Percent DeadTotal</t>
  </si>
  <si>
    <t>HC AltSub_16B</t>
  </si>
  <si>
    <t>1-5</t>
  </si>
  <si>
    <t>Spat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</si>
  <si>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</si>
  <si>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</si>
  <si>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</si>
  <si>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</si>
  <si>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</si>
  <si>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</si>
  <si>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</si>
  <si>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</si>
  <si>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Small</t>
  </si>
  <si>
    <t>46-50</t>
  </si>
  <si>
    <t>51-55</t>
  </si>
  <si>
    <t>56-60</t>
  </si>
  <si>
    <t>61-65</t>
  </si>
  <si>
    <t>66-70</t>
  </si>
  <si>
    <t>71-75</t>
  </si>
  <si>
    <t>76-80</t>
  </si>
  <si>
    <t>Market</t>
  </si>
  <si>
    <t>81-85</t>
  </si>
  <si>
    <t>86-90</t>
  </si>
  <si>
    <t>91-95</t>
  </si>
  <si>
    <t>96-100</t>
  </si>
  <si>
    <t>101-105</t>
  </si>
  <si>
    <t>106-110</t>
  </si>
  <si>
    <t>111-115</t>
  </si>
  <si>
    <t>116-120</t>
  </si>
  <si>
    <t>121-125</t>
  </si>
  <si>
    <t>126-130</t>
  </si>
  <si>
    <t>131-135</t>
  </si>
  <si>
    <t>136-140</t>
  </si>
  <si>
    <t>141-145</t>
  </si>
  <si>
    <t>146-150</t>
  </si>
  <si>
    <t>151-155</t>
  </si>
  <si>
    <t>156-160</t>
  </si>
  <si>
    <t>161-165</t>
  </si>
  <si>
    <t>166-170</t>
  </si>
  <si>
    <t>171-175</t>
  </si>
  <si>
    <t>176-180</t>
  </si>
  <si>
    <t>181+</t>
  </si>
  <si>
    <t>HC AltSub_20A</t>
  </si>
  <si>
    <t>HC AltSub_22B</t>
  </si>
  <si>
    <t>HC AltSub_31B</t>
  </si>
  <si>
    <t>HC AltSub_32</t>
  </si>
  <si>
    <t>HC AltSub_35</t>
  </si>
  <si>
    <t>HC AltSub_36</t>
  </si>
  <si>
    <t>HC AltSub_37</t>
  </si>
  <si>
    <t>HC AltSub_38</t>
  </si>
  <si>
    <t>HC AltSub_40</t>
  </si>
  <si>
    <t>HC AltSub_43B</t>
  </si>
  <si>
    <t>HC AltSub_44</t>
  </si>
  <si>
    <t>HC AltSub_45</t>
  </si>
  <si>
    <t>HC AltSub_53</t>
  </si>
  <si>
    <t>HC AltSub_55B</t>
  </si>
  <si>
    <t>HC AltSub_58B</t>
  </si>
  <si>
    <t>HC AltSub_63</t>
  </si>
  <si>
    <t>HC AltSub_64B</t>
  </si>
  <si>
    <t>HC AltSub_66</t>
  </si>
  <si>
    <t>HC AltSub_67</t>
  </si>
  <si>
    <t>HC AltSub_68</t>
  </si>
  <si>
    <t>HC AltSub_69</t>
  </si>
  <si>
    <t>HC AltSub_78</t>
  </si>
  <si>
    <t>HC AltSub_80</t>
  </si>
  <si>
    <t>HC AltSub_81</t>
  </si>
  <si>
    <t>HC AltSub_83</t>
  </si>
  <si>
    <t>HC AltSub_84</t>
  </si>
  <si>
    <t>LC SS_02</t>
  </si>
  <si>
    <t>LC SS_03</t>
  </si>
  <si>
    <t>LC SS_11A</t>
  </si>
  <si>
    <t>LC SS_15</t>
  </si>
  <si>
    <t>LC SS_38B</t>
  </si>
  <si>
    <t>LC SS_70</t>
  </si>
  <si>
    <t>LC SS_18</t>
  </si>
  <si>
    <t>LC SS_25C</t>
  </si>
  <si>
    <t>T009</t>
  </si>
  <si>
    <t>TA SS_46</t>
  </si>
  <si>
    <t>PerLiveTotal</t>
  </si>
  <si>
    <t>PerDeadTotal</t>
  </si>
  <si>
    <t>HC AltSub_43A</t>
  </si>
  <si>
    <t>HC Seed_06</t>
  </si>
  <si>
    <t>HC Seed_50</t>
  </si>
  <si>
    <t>HC Seed_51</t>
  </si>
  <si>
    <t>HC Seed_65</t>
  </si>
  <si>
    <t>HC CONTROL_1</t>
  </si>
  <si>
    <t>HC CONTROL_2</t>
  </si>
  <si>
    <t>HC CONTROL_3</t>
  </si>
  <si>
    <t>HC CONTROL_4</t>
  </si>
  <si>
    <t>HC AltSub_104</t>
  </si>
  <si>
    <t>HC EXCEDES_GOAL_2012</t>
  </si>
  <si>
    <t>HC TREATMENT_3</t>
  </si>
  <si>
    <t>HC TREATMENT_4</t>
  </si>
  <si>
    <t>LC SO_04</t>
  </si>
  <si>
    <t>LC SO_06</t>
  </si>
  <si>
    <t>LC SO_13</t>
  </si>
  <si>
    <t>LC SO_14</t>
  </si>
  <si>
    <t>LC SO_17</t>
  </si>
  <si>
    <t>LC SO_24</t>
  </si>
  <si>
    <t>LC SO_26</t>
  </si>
  <si>
    <t>LC SO_19B</t>
  </si>
  <si>
    <t>LC CONT_SO_01</t>
  </si>
  <si>
    <t>LC CONT_SO_02</t>
  </si>
  <si>
    <t>LC CONT_SO_03</t>
  </si>
  <si>
    <t>TA SS_27</t>
  </si>
  <si>
    <t>T029</t>
  </si>
  <si>
    <t>TA SS_55B</t>
  </si>
  <si>
    <t>T030</t>
  </si>
  <si>
    <t>TA CONTROL_SO_01</t>
  </si>
  <si>
    <t>T031</t>
  </si>
  <si>
    <t>TA CONTROL_SO_02</t>
  </si>
  <si>
    <t>T032</t>
  </si>
  <si>
    <t>TA CONTROL_SO_03</t>
  </si>
  <si>
    <t>T033</t>
  </si>
  <si>
    <t>TA SS_44</t>
  </si>
  <si>
    <t>T001</t>
  </si>
  <si>
    <t>TA SS_56</t>
  </si>
  <si>
    <t>T002</t>
  </si>
  <si>
    <t>TA SO_13</t>
  </si>
  <si>
    <t>T004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</si>
</sst>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shrinkToFit="0" wrapText="1"/>
    </xf>
    <xf borderId="1" fillId="2" fontId="2" numFmtId="0" xfId="0" applyBorder="1" applyFill="1" applyFont="1"/>
    <xf borderId="1" fillId="2" fontId="3" numFmtId="0" xfId="0" applyBorder="1" applyFont="1"/>
    <xf borderId="1" fillId="2" fontId="3" numFmtId="165" xfId="0" applyBorder="1" applyFont="1" applyNumberFormat="1"/>
    <xf borderId="1" fillId="2" fontId="3" numFmtId="14" xfId="0" applyBorder="1" applyFont="1" applyNumberFormat="1"/>
    <xf borderId="1" fillId="2" fontId="3" numFmtId="2" xfId="0" applyBorder="1" applyFont="1" applyNumberFormat="1"/>
    <xf borderId="1" fillId="2" fontId="2" numFmtId="164" xfId="0" applyBorder="1" applyFont="1" applyNumberFormat="1"/>
    <xf borderId="1" fillId="2" fontId="3" numFmtId="164" xfId="0" applyBorder="1" applyFont="1" applyNumberFormat="1"/>
    <xf borderId="1" fillId="2" fontId="2" numFmtId="165" xfId="0" applyBorder="1" applyFont="1" applyNumberFormat="1"/>
    <xf borderId="1" fillId="2" fontId="2" numFmtId="2" xfId="0" applyBorder="1" applyFont="1" applyNumberFormat="1"/>
    <xf borderId="1" fillId="2" fontId="2" numFmtId="14" xfId="0" applyBorder="1" applyFont="1" applyNumberFormat="1"/>
    <xf borderId="1" fillId="2" fontId="2" numFmtId="0" xfId="0" applyAlignment="1" applyBorder="1" applyFont="1">
      <alignment shrinkToFit="0" wrapText="1"/>
    </xf>
    <xf borderId="1" fillId="3" fontId="2" numFmtId="0" xfId="0" applyBorder="1" applyFill="1" applyFont="1"/>
    <xf borderId="1" fillId="3" fontId="2" numFmtId="165" xfId="0" applyBorder="1" applyFont="1" applyNumberFormat="1"/>
    <xf borderId="1" fillId="3" fontId="2" numFmtId="14" xfId="0" applyBorder="1" applyFont="1" applyNumberFormat="1"/>
    <xf borderId="1" fillId="3" fontId="3" numFmtId="2" xfId="0" applyBorder="1" applyFont="1" applyNumberFormat="1"/>
    <xf borderId="1" fillId="3" fontId="2" numFmtId="164" xfId="0" applyBorder="1" applyFont="1" applyNumberFormat="1"/>
    <xf borderId="1" fillId="3" fontId="3" numFmtId="0" xfId="0" applyBorder="1" applyFont="1"/>
    <xf borderId="1" fillId="3" fontId="3" numFmtId="164" xfId="0" applyBorder="1" applyFont="1" applyNumberFormat="1"/>
    <xf borderId="1" fillId="3" fontId="2" numFmtId="2" xfId="0" applyBorder="1" applyFont="1" applyNumberFormat="1"/>
    <xf borderId="0" fillId="0" fontId="2" numFmtId="0" xfId="0" applyFont="1"/>
    <xf borderId="0" fillId="0" fontId="2" numFmtId="165" xfId="0" applyFont="1" applyNumberFormat="1"/>
    <xf borderId="0" fillId="0" fontId="2" numFmtId="14" xfId="0" applyFont="1" applyNumberFormat="1"/>
    <xf borderId="0" fillId="0" fontId="3" numFmtId="2" xfId="0" applyFont="1" applyNumberFormat="1"/>
    <xf borderId="0" fillId="0" fontId="2" numFmtId="164" xfId="0" applyFont="1" applyNumberFormat="1"/>
    <xf borderId="0" fillId="0" fontId="4" numFmtId="0" xfId="0" applyFont="1"/>
    <xf borderId="0" fillId="0" fontId="3" numFmtId="164" xfId="0" applyFont="1" applyNumberFormat="1"/>
    <xf borderId="0" fillId="0" fontId="2" numFmtId="2" xfId="0" applyFont="1" applyNumberForma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left" readingOrder="0"/>
    </xf>
    <xf borderId="0" fillId="0" fontId="5" numFmtId="164" xfId="0" applyAlignment="1" applyFont="1" applyNumberFormat="1">
      <alignment horizontal="left"/>
    </xf>
    <xf borderId="0" fillId="0" fontId="5" numFmtId="164" xfId="0" applyAlignment="1" applyFont="1" applyNumberFormat="1">
      <alignment horizontal="left" readingOrder="0"/>
    </xf>
    <xf borderId="0" fillId="0" fontId="5" numFmtId="0" xfId="0" applyFont="1"/>
    <xf borderId="0" fillId="0" fontId="5" numFmtId="49" xfId="0" applyAlignment="1" applyFont="1" applyNumberFormat="1">
      <alignment horizontal="left"/>
    </xf>
    <xf borderId="0" fillId="0" fontId="5" numFmtId="165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AltSub_16B - H61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sur'!$C$2:$C$38</c:f>
            </c:strRef>
          </c:cat>
          <c:val>
            <c:numRef>
              <c:f>'App B1- Histogram for diver sur'!$G$2:$G$38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sur'!$C$2:$C$38</c:f>
            </c:strRef>
          </c:cat>
          <c:val>
            <c:numRef>
              <c:f>'App B1- Histogram for diver sur'!$H$2:$H$38</c:f>
              <c:numCache/>
            </c:numRef>
          </c:val>
        </c:ser>
        <c:overlap val="100"/>
        <c:axId val="1989998928"/>
        <c:axId val="1744908504"/>
      </c:barChart>
      <c:catAx>
        <c:axId val="198999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+mn-lt"/>
              </a:defRPr>
            </a:pPr>
          </a:p>
        </c:txPr>
        <c:crossAx val="1744908504"/>
      </c:catAx>
      <c:valAx>
        <c:axId val="17449085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8999892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AltSub_38 - H70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sur'!$C$335:$C$371</c:f>
            </c:strRef>
          </c:cat>
          <c:val>
            <c:numRef>
              <c:f>'App B1- Histogram for diver sur'!$G$335:$G$371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sur'!$C$335:$C$371</c:f>
            </c:strRef>
          </c:cat>
          <c:val>
            <c:numRef>
              <c:f>'App B1- Histogram for diver sur'!$H$335:$H$371</c:f>
              <c:numCache/>
            </c:numRef>
          </c:val>
        </c:ser>
        <c:overlap val="100"/>
        <c:axId val="1700594645"/>
        <c:axId val="306279466"/>
      </c:barChart>
      <c:catAx>
        <c:axId val="1700594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6279466"/>
      </c:catAx>
      <c:valAx>
        <c:axId val="3062794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0594645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AltSub_40 - H71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sur'!$C$372:$C$408</c:f>
            </c:strRef>
          </c:cat>
          <c:val>
            <c:numRef>
              <c:f>'App B1- Histogram for diver sur'!$G$372:$G$408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sur'!$C$372:$C$408</c:f>
            </c:strRef>
          </c:cat>
          <c:val>
            <c:numRef>
              <c:f>'App B1- Histogram for diver sur'!$H$372:$H$408</c:f>
              <c:numCache/>
            </c:numRef>
          </c:val>
        </c:ser>
        <c:overlap val="100"/>
        <c:axId val="1456066272"/>
        <c:axId val="924301240"/>
      </c:barChart>
      <c:catAx>
        <c:axId val="145606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4301240"/>
      </c:catAx>
      <c:valAx>
        <c:axId val="9243012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5606627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AltSub_43B - H73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sur'!$C$409:$C$445</c:f>
            </c:strRef>
          </c:cat>
          <c:val>
            <c:numRef>
              <c:f>'App B1- Histogram for diver sur'!$G$409:$G$445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sur'!$C$409:$C$445</c:f>
            </c:strRef>
          </c:cat>
          <c:val>
            <c:numRef>
              <c:f>'App B1- Histogram for diver sur'!$H$409:$H$445</c:f>
              <c:numCache/>
            </c:numRef>
          </c:val>
        </c:ser>
        <c:overlap val="100"/>
        <c:axId val="720552509"/>
        <c:axId val="913703146"/>
      </c:barChart>
      <c:catAx>
        <c:axId val="7205525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13703146"/>
      </c:catAx>
      <c:valAx>
        <c:axId val="9137031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2055250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AltSub_44 - H74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sur'!$C$446:$C$482</c:f>
            </c:strRef>
          </c:cat>
          <c:val>
            <c:numRef>
              <c:f>'App B1- Histogram for diver sur'!$G$446:$G$482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sur'!$C$446:$C$482</c:f>
            </c:strRef>
          </c:cat>
          <c:val>
            <c:numRef>
              <c:f>'App B1- Histogram for diver sur'!$H$446:$H$482</c:f>
              <c:numCache/>
            </c:numRef>
          </c:val>
        </c:ser>
        <c:overlap val="100"/>
        <c:axId val="2053686809"/>
        <c:axId val="1740634968"/>
      </c:barChart>
      <c:catAx>
        <c:axId val="20536868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0634968"/>
      </c:catAx>
      <c:valAx>
        <c:axId val="1740634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5368680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AltSub_45 - H75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sur'!$C$483:$C$519</c:f>
            </c:strRef>
          </c:cat>
          <c:val>
            <c:numRef>
              <c:f>'App B1- Histogram for diver sur'!$G$483:$G$519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sur'!$C$483:$C$519</c:f>
            </c:strRef>
          </c:cat>
          <c:val>
            <c:numRef>
              <c:f>'App B1- Histogram for diver sur'!$H$483:$H$519</c:f>
              <c:numCache/>
            </c:numRef>
          </c:val>
        </c:ser>
        <c:overlap val="100"/>
        <c:axId val="39916258"/>
        <c:axId val="2034749220"/>
      </c:barChart>
      <c:catAx>
        <c:axId val="39916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34749220"/>
      </c:catAx>
      <c:valAx>
        <c:axId val="20347492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991625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AltSub_53 - H78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sur'!$C$520:$C$556</c:f>
            </c:strRef>
          </c:cat>
          <c:val>
            <c:numRef>
              <c:f>'App B1- Histogram for diver sur'!$G$520:$G$556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sur'!$C$520:$C$556</c:f>
            </c:strRef>
          </c:cat>
          <c:val>
            <c:numRef>
              <c:f>'App B1- Histogram for diver sur'!$H$520:$H$556</c:f>
              <c:numCache/>
            </c:numRef>
          </c:val>
        </c:ser>
        <c:overlap val="100"/>
        <c:axId val="1758500929"/>
        <c:axId val="1923021748"/>
      </c:barChart>
      <c:catAx>
        <c:axId val="17585009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23021748"/>
      </c:catAx>
      <c:valAx>
        <c:axId val="19230217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5850092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AltSub_55B - H79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sur'!$C$557:$C$593</c:f>
            </c:strRef>
          </c:cat>
          <c:val>
            <c:numRef>
              <c:f>'App B1- Histogram for diver sur'!$G$557:$G$593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sur'!$C$557:$C$593</c:f>
            </c:strRef>
          </c:cat>
          <c:val>
            <c:numRef>
              <c:f>'App B1- Histogram for diver sur'!$H$557:$H$593</c:f>
              <c:numCache/>
            </c:numRef>
          </c:val>
        </c:ser>
        <c:overlap val="100"/>
        <c:axId val="443058138"/>
        <c:axId val="623192664"/>
      </c:barChart>
      <c:catAx>
        <c:axId val="4430581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3192664"/>
      </c:catAx>
      <c:valAx>
        <c:axId val="623192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4305813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AltSub_58B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sur'!$C$594:$C$630</c:f>
            </c:strRef>
          </c:cat>
          <c:val>
            <c:numRef>
              <c:f>'App B1- Histogram for diver sur'!$G$594:$G$630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sur'!$C$594:$C$630</c:f>
            </c:strRef>
          </c:cat>
          <c:val>
            <c:numRef>
              <c:f>'App B1- Histogram for diver sur'!$H$594:$H$630</c:f>
              <c:numCache/>
            </c:numRef>
          </c:val>
        </c:ser>
        <c:overlap val="100"/>
        <c:axId val="132351307"/>
        <c:axId val="1742225186"/>
      </c:barChart>
      <c:catAx>
        <c:axId val="1323513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2225186"/>
      </c:catAx>
      <c:valAx>
        <c:axId val="17422251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2351307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AltSub_63 - H82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sur'!$C$631:$C$667</c:f>
            </c:strRef>
          </c:cat>
          <c:val>
            <c:numRef>
              <c:f>'App B1- Histogram for diver sur'!$G$631:$G$667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sur'!$C$631:$C$667</c:f>
            </c:strRef>
          </c:cat>
          <c:val>
            <c:numRef>
              <c:f>'App B1- Histogram for diver sur'!$H$631:$H$667</c:f>
              <c:numCache/>
            </c:numRef>
          </c:val>
        </c:ser>
        <c:overlap val="100"/>
        <c:axId val="2006192198"/>
        <c:axId val="1134675180"/>
      </c:barChart>
      <c:catAx>
        <c:axId val="20061921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34675180"/>
      </c:catAx>
      <c:valAx>
        <c:axId val="11346751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619219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AltSub_64B - H83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sur'!$C$668:$C$704</c:f>
            </c:strRef>
          </c:cat>
          <c:val>
            <c:numRef>
              <c:f>'App B1- Histogram for diver sur'!$G$668:$G$704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sur'!$C$668:$C$704</c:f>
            </c:strRef>
          </c:cat>
          <c:val>
            <c:numRef>
              <c:f>'App B1- Histogram for diver sur'!$H$668:$H$704</c:f>
              <c:numCache/>
            </c:numRef>
          </c:val>
        </c:ser>
        <c:overlap val="100"/>
        <c:axId val="2084031558"/>
        <c:axId val="2105285866"/>
      </c:barChart>
      <c:catAx>
        <c:axId val="20840315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05285866"/>
      </c:catAx>
      <c:valAx>
        <c:axId val="21052858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403155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AltSub_20A - H18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sur'!$C$39:$C$75</c:f>
            </c:strRef>
          </c:cat>
          <c:val>
            <c:numRef>
              <c:f>'App B1- Histogram for diver sur'!$G$39:$G$75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sur'!$C$39:$C$75</c:f>
            </c:strRef>
          </c:cat>
          <c:val>
            <c:numRef>
              <c:f>'App B1- Histogram for diver sur'!$H$39:$H$75</c:f>
              <c:numCache/>
            </c:numRef>
          </c:val>
        </c:ser>
        <c:overlap val="100"/>
        <c:axId val="1232095342"/>
        <c:axId val="355074667"/>
      </c:barChart>
      <c:catAx>
        <c:axId val="12320953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55074667"/>
      </c:catAx>
      <c:valAx>
        <c:axId val="3550746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3209534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AltSub_66 - H85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sur'!$C$705:$C$741</c:f>
            </c:strRef>
          </c:cat>
          <c:val>
            <c:numRef>
              <c:f>'App B1- Histogram for diver sur'!$G$705:$G$741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sur'!$C$705:$C$741</c:f>
            </c:strRef>
          </c:cat>
          <c:val>
            <c:numRef>
              <c:f>'App B1- Histogram for diver sur'!$H$705:$H$741</c:f>
              <c:numCache/>
            </c:numRef>
          </c:val>
        </c:ser>
        <c:overlap val="100"/>
        <c:axId val="1314076903"/>
        <c:axId val="1354196967"/>
      </c:barChart>
      <c:catAx>
        <c:axId val="1314076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54196967"/>
      </c:catAx>
      <c:valAx>
        <c:axId val="13541969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14076903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AltSub_67 - H86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sur'!$C$742:$C$778</c:f>
            </c:strRef>
          </c:cat>
          <c:val>
            <c:numRef>
              <c:f>'App B1- Histogram for diver sur'!$G$742:$G$778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sur'!$C$742:$C$778</c:f>
            </c:strRef>
          </c:cat>
          <c:val>
            <c:numRef>
              <c:f>'App B1- Histogram for diver sur'!$H$742:$H$778</c:f>
              <c:numCache/>
            </c:numRef>
          </c:val>
        </c:ser>
        <c:overlap val="100"/>
        <c:axId val="1530484384"/>
        <c:axId val="1169812328"/>
      </c:barChart>
      <c:catAx>
        <c:axId val="153048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69812328"/>
      </c:catAx>
      <c:valAx>
        <c:axId val="1169812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30484384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AltSub_68 - H87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sur'!$C$779:$C$815</c:f>
            </c:strRef>
          </c:cat>
          <c:val>
            <c:numRef>
              <c:f>'App B1- Histogram for diver sur'!$G$779:$G$815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sur'!$C$779:$C$815</c:f>
            </c:strRef>
          </c:cat>
          <c:val>
            <c:numRef>
              <c:f>'App B1- Histogram for diver sur'!$H$779:$H$815</c:f>
              <c:numCache/>
            </c:numRef>
          </c:val>
        </c:ser>
        <c:overlap val="100"/>
        <c:axId val="2052856210"/>
        <c:axId val="1702571747"/>
      </c:barChart>
      <c:catAx>
        <c:axId val="20528562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2571747"/>
      </c:catAx>
      <c:valAx>
        <c:axId val="1702571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5285621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AltSub_69 - H88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sur'!$C$816:$C$852</c:f>
            </c:strRef>
          </c:cat>
          <c:val>
            <c:numRef>
              <c:f>'App B1- Histogram for diver sur'!$G$816:$G$852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sur'!$C$816:$C$852</c:f>
            </c:strRef>
          </c:cat>
          <c:val>
            <c:numRef>
              <c:f>'App B1- Histogram for diver sur'!$H$816:$H$852</c:f>
              <c:numCache/>
            </c:numRef>
          </c:val>
        </c:ser>
        <c:overlap val="100"/>
        <c:axId val="766165018"/>
        <c:axId val="1926879192"/>
      </c:barChart>
      <c:catAx>
        <c:axId val="7661650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26879192"/>
      </c:catAx>
      <c:valAx>
        <c:axId val="19268791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6616501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AltSub_77 - H89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sur'!$C$853:$C$889</c:f>
            </c:strRef>
          </c:cat>
          <c:val>
            <c:numRef>
              <c:f>'App B1- Histogram for diver sur'!$G$853:$G$889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sur'!$C$853:$C$889</c:f>
            </c:strRef>
          </c:cat>
          <c:val>
            <c:numRef>
              <c:f>'App B1- Histogram for diver sur'!$H$853:$H$889</c:f>
              <c:numCache/>
            </c:numRef>
          </c:val>
        </c:ser>
        <c:overlap val="100"/>
        <c:axId val="1048329670"/>
        <c:axId val="717198000"/>
      </c:barChart>
      <c:catAx>
        <c:axId val="10483296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17198000"/>
      </c:catAx>
      <c:valAx>
        <c:axId val="7171980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4832967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AltSub_78 - H90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sur'!$C$890:$C$926</c:f>
            </c:strRef>
          </c:cat>
          <c:val>
            <c:numRef>
              <c:f>'App B1- Histogram for diver sur'!$G$890:$G$926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sur'!$C$890:$C$926</c:f>
            </c:strRef>
          </c:cat>
          <c:val>
            <c:numRef>
              <c:f>'App B1- Histogram for diver sur'!$H$890:$H$926</c:f>
              <c:numCache/>
            </c:numRef>
          </c:val>
        </c:ser>
        <c:overlap val="100"/>
        <c:axId val="93039666"/>
        <c:axId val="1172558633"/>
      </c:barChart>
      <c:catAx>
        <c:axId val="930396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72558633"/>
      </c:catAx>
      <c:valAx>
        <c:axId val="11725586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303966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AltSub_80 - H91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sur'!$C$927:$C$963</c:f>
            </c:strRef>
          </c:cat>
          <c:val>
            <c:numRef>
              <c:f>'App B1- Histogram for diver sur'!$G$927:$G$963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sur'!$C$927:$C$963</c:f>
            </c:strRef>
          </c:cat>
          <c:val>
            <c:numRef>
              <c:f>'App B1- Histogram for diver sur'!$H$927:$H$963</c:f>
              <c:numCache/>
            </c:numRef>
          </c:val>
        </c:ser>
        <c:overlap val="100"/>
        <c:axId val="194050345"/>
        <c:axId val="419046924"/>
      </c:barChart>
      <c:catAx>
        <c:axId val="1940503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9046924"/>
      </c:catAx>
      <c:valAx>
        <c:axId val="4190469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4050345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- AltSub_81 - H92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sur'!$C$964:$C$1000</c:f>
            </c:strRef>
          </c:cat>
          <c:val>
            <c:numRef>
              <c:f>'App B1- Histogram for diver sur'!$G$964:$G$1000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sur'!$C$964:$C$1000</c:f>
            </c:strRef>
          </c:cat>
          <c:val>
            <c:numRef>
              <c:f>'App B1- Histogram for diver sur'!$H$964:$H$1000</c:f>
              <c:numCache/>
            </c:numRef>
          </c:val>
        </c:ser>
        <c:overlap val="100"/>
        <c:axId val="1392119539"/>
        <c:axId val="1721179755"/>
      </c:barChart>
      <c:catAx>
        <c:axId val="13921195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21179755"/>
      </c:catAx>
      <c:valAx>
        <c:axId val="17211797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211953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Harris Creek AltSub_83 - H93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sur'!$C$1001:$C$1037</c:f>
            </c:strRef>
          </c:cat>
          <c:val>
            <c:numRef>
              <c:f>'App B1- Histogram for diver sur'!$G$1001:$G$1037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sur'!$C$1001:$C$1037</c:f>
            </c:strRef>
          </c:cat>
          <c:val>
            <c:numRef>
              <c:f>'App B1- Histogram for diver sur'!$H$1001:$H$1037</c:f>
              <c:numCache/>
            </c:numRef>
          </c:val>
        </c:ser>
        <c:overlap val="100"/>
        <c:axId val="1478670066"/>
        <c:axId val="903356500"/>
      </c:barChart>
      <c:catAx>
        <c:axId val="14786700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03356500"/>
      </c:catAx>
      <c:valAx>
        <c:axId val="9033565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867006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AltSub_84 - H94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sur'!$C$1038:$C$1074</c:f>
            </c:strRef>
          </c:cat>
          <c:val>
            <c:numRef>
              <c:f>'App B1- Histogram for diver sur'!$E$1038:$E$1074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sur'!$C$1038:$C$1074</c:f>
            </c:strRef>
          </c:cat>
          <c:val>
            <c:numRef>
              <c:f>'App B1- Histogram for diver sur'!$F$1038:$F$1074</c:f>
              <c:numCache/>
            </c:numRef>
          </c:val>
        </c:ser>
        <c:overlap val="100"/>
        <c:axId val="1500851345"/>
        <c:axId val="694913686"/>
      </c:barChart>
      <c:catAx>
        <c:axId val="15008513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94913686"/>
      </c:catAx>
      <c:valAx>
        <c:axId val="6949136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00851345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AltSub_22B - H63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sur'!$C$76:$C$112</c:f>
            </c:strRef>
          </c:cat>
          <c:val>
            <c:numRef>
              <c:f>'App B1- Histogram for diver sur'!$G$76:$G$112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sur'!$C$76:$C$112</c:f>
            </c:strRef>
          </c:cat>
          <c:val>
            <c:numRef>
              <c:f>'App B1- Histogram for diver sur'!$H$76:$H$112</c:f>
              <c:numCache/>
            </c:numRef>
          </c:val>
        </c:ser>
        <c:overlap val="100"/>
        <c:axId val="622368348"/>
        <c:axId val="2009706929"/>
      </c:barChart>
      <c:catAx>
        <c:axId val="622368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9706929"/>
      </c:catAx>
      <c:valAx>
        <c:axId val="20097069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236834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Little Choptank SS_02 - L002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sur'!$C$1075:$C$1111</c:f>
            </c:strRef>
          </c:cat>
          <c:val>
            <c:numRef>
              <c:f>'App B1- Histogram for diver sur'!$G$1075:$G$1111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sur'!$C$1075:$C$1111</c:f>
            </c:strRef>
          </c:cat>
          <c:val>
            <c:numRef>
              <c:f>'App B1- Histogram for diver sur'!$H$1075:$H$1111</c:f>
              <c:numCache/>
            </c:numRef>
          </c:val>
        </c:ser>
        <c:overlap val="100"/>
        <c:axId val="1426723144"/>
        <c:axId val="777205139"/>
      </c:barChart>
      <c:catAx>
        <c:axId val="142672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77205139"/>
      </c:catAx>
      <c:valAx>
        <c:axId val="7772051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26723144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SS_03 - L005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sur'!$C$1112:$C$1148</c:f>
            </c:strRef>
          </c:cat>
          <c:val>
            <c:numRef>
              <c:f>'App B1- Histogram for diver sur'!$G$1112:$G$1148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sur'!$C$1112:$C$1148</c:f>
            </c:strRef>
          </c:cat>
          <c:val>
            <c:numRef>
              <c:f>'App B1- Histogram for diver sur'!$H$1112:$H$1148</c:f>
              <c:numCache/>
            </c:numRef>
          </c:val>
        </c:ser>
        <c:overlap val="100"/>
        <c:axId val="819055586"/>
        <c:axId val="319239529"/>
      </c:barChart>
      <c:catAx>
        <c:axId val="8190555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19239529"/>
      </c:catAx>
      <c:valAx>
        <c:axId val="3192395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1905558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SS_11A - L006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sur'!$C$1149:$C$1185</c:f>
            </c:strRef>
          </c:cat>
          <c:val>
            <c:numRef>
              <c:f>'App B1- Histogram for diver sur'!$G$1149:$G$1185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sur'!$C$1149:$C$1185</c:f>
            </c:strRef>
          </c:cat>
          <c:val>
            <c:numRef>
              <c:f>'App B1- Histogram for diver sur'!$H$1149:$H$1185</c:f>
              <c:numCache/>
            </c:numRef>
          </c:val>
        </c:ser>
        <c:overlap val="100"/>
        <c:axId val="1649990376"/>
        <c:axId val="1345395315"/>
      </c:barChart>
      <c:catAx>
        <c:axId val="1649990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5395315"/>
      </c:catAx>
      <c:valAx>
        <c:axId val="13453953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4999037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SS_15 - L007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sur'!$C$1186:$C$1222</c:f>
            </c:strRef>
          </c:cat>
          <c:val>
            <c:numRef>
              <c:f>'App B1- Histogram for diver sur'!$G$1186:$G$1222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sur'!$C$1186:$C$1222</c:f>
            </c:strRef>
          </c:cat>
          <c:val>
            <c:numRef>
              <c:f>'App B1- Histogram for diver sur'!$H$1186:$H$1222</c:f>
              <c:numCache/>
            </c:numRef>
          </c:val>
        </c:ser>
        <c:overlap val="100"/>
        <c:axId val="2030180258"/>
        <c:axId val="374150836"/>
      </c:barChart>
      <c:catAx>
        <c:axId val="2030180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74150836"/>
      </c:catAx>
      <c:valAx>
        <c:axId val="3741508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3018025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SS_38B - L008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sur'!$C$1223:$C$1259</c:f>
            </c:strRef>
          </c:cat>
          <c:val>
            <c:numRef>
              <c:f>'App B1- Histogram for diver sur'!$G$1223:$G$1259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sur'!$C$1223:$C$1259</c:f>
            </c:strRef>
          </c:cat>
          <c:val>
            <c:numRef>
              <c:f>'App B1- Histogram for diver sur'!$H$1223:$H$1259</c:f>
              <c:numCache/>
            </c:numRef>
          </c:val>
        </c:ser>
        <c:overlap val="100"/>
        <c:axId val="167870261"/>
        <c:axId val="1478142759"/>
      </c:barChart>
      <c:catAx>
        <c:axId val="1678702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8142759"/>
      </c:catAx>
      <c:valAx>
        <c:axId val="14781427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87026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SS_70 - L009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sur'!$C$1260:$C$1296</c:f>
            </c:strRef>
          </c:cat>
          <c:val>
            <c:numRef>
              <c:f>'App B1- Histogram for diver sur'!$G$1260:$G$1296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sur'!$C$1260:$C$1296</c:f>
            </c:strRef>
          </c:cat>
          <c:val>
            <c:numRef>
              <c:f>'App B1- Histogram for diver sur'!$H$1260:$H$1296</c:f>
              <c:numCache/>
            </c:numRef>
          </c:val>
        </c:ser>
        <c:overlap val="100"/>
        <c:axId val="1544704004"/>
        <c:axId val="756840550"/>
      </c:barChart>
      <c:catAx>
        <c:axId val="1544704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56840550"/>
      </c:catAx>
      <c:valAx>
        <c:axId val="7568405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44704004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SS_18 - L029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sur'!$C$1297:$C$1333</c:f>
            </c:strRef>
          </c:cat>
          <c:val>
            <c:numRef>
              <c:f>'App B1- Histogram for diver sur'!$G$1297:$G$1333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sur'!$C$1297:$C$1333</c:f>
            </c:strRef>
          </c:cat>
          <c:val>
            <c:numRef>
              <c:f>'App B1- Histogram for diver sur'!$H$1297:$H$1333</c:f>
              <c:numCache/>
            </c:numRef>
          </c:val>
        </c:ser>
        <c:overlap val="100"/>
        <c:axId val="1019871440"/>
        <c:axId val="2073303513"/>
      </c:barChart>
      <c:catAx>
        <c:axId val="101987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3303513"/>
      </c:catAx>
      <c:valAx>
        <c:axId val="20733035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1987144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SS_25C - L034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sur'!$C$1334:$C$1370</c:f>
            </c:strRef>
          </c:cat>
          <c:val>
            <c:numRef>
              <c:f>'App B1- Histogram for diver sur'!$G$1334:$G$1370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sur'!$C$1334:$C$1370</c:f>
            </c:strRef>
          </c:cat>
          <c:val>
            <c:numRef>
              <c:f>'App B1- Histogram for diver sur'!$H$1334:$H$1370</c:f>
              <c:numCache/>
            </c:numRef>
          </c:val>
        </c:ser>
        <c:overlap val="100"/>
        <c:axId val="1263899641"/>
        <c:axId val="1258987537"/>
      </c:barChart>
      <c:catAx>
        <c:axId val="12638996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58987537"/>
      </c:catAx>
      <c:valAx>
        <c:axId val="12589875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6389964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SS_46 - T009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sur'!$C$1371:$C$1407</c:f>
            </c:strRef>
          </c:cat>
          <c:val>
            <c:numRef>
              <c:f>'App B1- Histogram for diver sur'!$G$1371:$G$1407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sur'!$C$1371:$C$1407</c:f>
            </c:strRef>
          </c:cat>
          <c:val>
            <c:numRef>
              <c:f>'App B1- Histogram for diver sur'!$H$1371:$H$1407</c:f>
              <c:numCache/>
            </c:numRef>
          </c:val>
        </c:ser>
        <c:overlap val="100"/>
        <c:axId val="1077494980"/>
        <c:axId val="923679015"/>
      </c:barChart>
      <c:catAx>
        <c:axId val="10774949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3679015"/>
      </c:catAx>
      <c:valAx>
        <c:axId val="9236790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7749498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Seed_06 - H81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pa'!$C$39:$C$75</c:f>
            </c:strRef>
          </c:cat>
          <c:val>
            <c:numRef>
              <c:f>'App B2- App B- Histogram for pa'!$G$39:$G$75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pa'!$C$39:$C$75</c:f>
            </c:strRef>
          </c:cat>
          <c:val>
            <c:numRef>
              <c:f>'App B2- App B- Histogram for pa'!$H$39:$H$75</c:f>
              <c:numCache/>
            </c:numRef>
          </c:val>
        </c:ser>
        <c:overlap val="100"/>
        <c:axId val="494652231"/>
        <c:axId val="2077279306"/>
      </c:barChart>
      <c:catAx>
        <c:axId val="494652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7279306"/>
      </c:catAx>
      <c:valAx>
        <c:axId val="20772793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9465223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AltSub_31B - H64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sur'!$C$113:$C$149</c:f>
            </c:strRef>
          </c:cat>
          <c:val>
            <c:numRef>
              <c:f>'App B1- Histogram for diver sur'!$G$113:$G$149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sur'!$C$113:$C$149</c:f>
            </c:strRef>
          </c:cat>
          <c:val>
            <c:numRef>
              <c:f>'App B1- Histogram for diver sur'!$H$113:$H$149</c:f>
              <c:numCache/>
            </c:numRef>
          </c:val>
        </c:ser>
        <c:overlap val="100"/>
        <c:axId val="1465643272"/>
        <c:axId val="1711730608"/>
      </c:barChart>
      <c:catAx>
        <c:axId val="1465643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11730608"/>
      </c:catAx>
      <c:valAx>
        <c:axId val="17117306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6564327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Seed_50 - H76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pa'!$C$76:$C$112</c:f>
            </c:strRef>
          </c:cat>
          <c:val>
            <c:numRef>
              <c:f>'App B2- App B- Histogram for pa'!$G$76:$G$112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pa'!$C$76:$C$112</c:f>
            </c:strRef>
          </c:cat>
          <c:val>
            <c:numRef>
              <c:f>'App B2- App B- Histogram for pa'!$H$76:$H$112</c:f>
              <c:numCache/>
            </c:numRef>
          </c:val>
        </c:ser>
        <c:overlap val="100"/>
        <c:axId val="1187645793"/>
        <c:axId val="538536291"/>
      </c:barChart>
      <c:catAx>
        <c:axId val="11876457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8536291"/>
      </c:catAx>
      <c:valAx>
        <c:axId val="5385362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7645793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Seed_51 - H77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pa'!$C$113:$C$149</c:f>
            </c:strRef>
          </c:cat>
          <c:val>
            <c:numRef>
              <c:f>'App B2- App B- Histogram for pa'!$G$113:$G$149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pa'!$C$113:$C$149</c:f>
            </c:strRef>
          </c:cat>
          <c:val>
            <c:numRef>
              <c:f>'App B2- App B- Histogram for pa'!$H$113:$H$149</c:f>
              <c:numCache/>
            </c:numRef>
          </c:val>
        </c:ser>
        <c:overlap val="100"/>
        <c:axId val="323021021"/>
        <c:axId val="1824824761"/>
      </c:barChart>
      <c:catAx>
        <c:axId val="323021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24824761"/>
      </c:catAx>
      <c:valAx>
        <c:axId val="18248247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302102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Seed_65 - H84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pa'!$C$150:$C$186</c:f>
            </c:strRef>
          </c:cat>
          <c:val>
            <c:numRef>
              <c:f>'App B2- App B- Histogram for pa'!$G$150:$G$186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pa'!$C$150:$C$186</c:f>
            </c:strRef>
          </c:cat>
          <c:val>
            <c:numRef>
              <c:f>'App B2- App B- Histogram for pa'!$H$150:$H$186</c:f>
              <c:numCache/>
            </c:numRef>
          </c:val>
        </c:ser>
        <c:overlap val="100"/>
        <c:axId val="237092564"/>
        <c:axId val="614439610"/>
      </c:barChart>
      <c:catAx>
        <c:axId val="2370925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14439610"/>
      </c:catAx>
      <c:valAx>
        <c:axId val="6144396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37092564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Control_1 - H14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pa'!$C$187:$C$223</c:f>
            </c:strRef>
          </c:cat>
          <c:val>
            <c:numRef>
              <c:f>'App B2- App B- Histogram for pa'!$G$187:$G$223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pa'!$C$187:$C$223</c:f>
            </c:strRef>
          </c:cat>
          <c:val>
            <c:numRef>
              <c:f>'App B2- App B- Histogram for pa'!$H$187:$H$223</c:f>
              <c:numCache/>
            </c:numRef>
          </c:val>
        </c:ser>
        <c:overlap val="100"/>
        <c:axId val="1750453123"/>
        <c:axId val="1665540257"/>
      </c:barChart>
      <c:catAx>
        <c:axId val="17504531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65540257"/>
      </c:catAx>
      <c:valAx>
        <c:axId val="16655402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50453123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Control_2 - H17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pa'!$C$224:$C$260</c:f>
            </c:strRef>
          </c:cat>
          <c:val>
            <c:numRef>
              <c:f>'App B2- App B- Histogram for pa'!$G$224:$G$260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pa'!$C$224:$C$260</c:f>
            </c:strRef>
          </c:cat>
          <c:val>
            <c:numRef>
              <c:f>'App B2- App B- Histogram for pa'!$H$224:$H$260</c:f>
              <c:numCache/>
            </c:numRef>
          </c:val>
        </c:ser>
        <c:overlap val="100"/>
        <c:axId val="28122819"/>
        <c:axId val="1293928421"/>
      </c:barChart>
      <c:catAx>
        <c:axId val="28122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93928421"/>
      </c:catAx>
      <c:valAx>
        <c:axId val="12939284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812281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Control_3 - H15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pa'!$C$261:$C$297</c:f>
            </c:strRef>
          </c:cat>
          <c:val>
            <c:numRef>
              <c:f>'App B2- App B- Histogram for pa'!$G$261:$G$297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pa'!$C$261:$C$297</c:f>
            </c:strRef>
          </c:cat>
          <c:val>
            <c:numRef>
              <c:f>'App B2- App B- Histogram for pa'!$H$261:$H$297</c:f>
              <c:numCache/>
            </c:numRef>
          </c:val>
        </c:ser>
        <c:overlap val="100"/>
        <c:axId val="1753425182"/>
        <c:axId val="252136018"/>
      </c:barChart>
      <c:catAx>
        <c:axId val="17534251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52136018"/>
      </c:catAx>
      <c:valAx>
        <c:axId val="2521360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5342518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Control_4 - H16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pa'!$C$298:$C$334</c:f>
            </c:strRef>
          </c:cat>
          <c:val>
            <c:numRef>
              <c:f>'App B2- App B- Histogram for pa'!$G$298:$G$334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pa'!$C$298:$C$334</c:f>
            </c:strRef>
          </c:cat>
          <c:val>
            <c:numRef>
              <c:f>'App B2- App B- Histogram for pa'!$H$298:$H$334</c:f>
              <c:numCache/>
            </c:numRef>
          </c:val>
        </c:ser>
        <c:overlap val="100"/>
        <c:axId val="2076320277"/>
        <c:axId val="1124823934"/>
      </c:barChart>
      <c:catAx>
        <c:axId val="20763202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24823934"/>
      </c:catAx>
      <c:valAx>
        <c:axId val="11248239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76320277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AltSub_104 - H01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pa'!$C$335:$C$371</c:f>
            </c:strRef>
          </c:cat>
          <c:val>
            <c:numRef>
              <c:f>'App B2- App B- Histogram for pa'!$G$335:$G$371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pa'!$C$335:$C$371</c:f>
            </c:strRef>
          </c:cat>
          <c:val>
            <c:numRef>
              <c:f>'App B2- App B- Histogram for pa'!$H$335:$H$371</c:f>
              <c:numCache/>
            </c:numRef>
          </c:val>
        </c:ser>
        <c:overlap val="100"/>
        <c:axId val="457819861"/>
        <c:axId val="48939427"/>
      </c:barChart>
      <c:catAx>
        <c:axId val="4578198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8939427"/>
      </c:catAx>
      <c:valAx>
        <c:axId val="489394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781986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Exceeds_Goal_2012 - H13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pa'!$C$372:$C$408</c:f>
            </c:strRef>
          </c:cat>
          <c:val>
            <c:numRef>
              <c:f>'App B2- App B- Histogram for pa'!$G$372:$G$408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pa'!$C$372:$C$408</c:f>
            </c:strRef>
          </c:cat>
          <c:val>
            <c:numRef>
              <c:f>'App B2- App B- Histogram for pa'!$H$372:$H$408</c:f>
              <c:numCache/>
            </c:numRef>
          </c:val>
        </c:ser>
        <c:overlap val="100"/>
        <c:axId val="624098397"/>
        <c:axId val="1175116577"/>
      </c:barChart>
      <c:catAx>
        <c:axId val="6240983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75116577"/>
      </c:catAx>
      <c:valAx>
        <c:axId val="11751165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4098397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Treatment_3 - H10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pa'!$C$409:$C$445</c:f>
            </c:strRef>
          </c:cat>
          <c:val>
            <c:numRef>
              <c:f>'App B2- App B- Histogram for pa'!$G$409:$G$445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pa'!$C$409:$C$445</c:f>
            </c:strRef>
          </c:cat>
          <c:val>
            <c:numRef>
              <c:f>'App B2- App B- Histogram for pa'!$H$409:$H$445</c:f>
              <c:numCache/>
            </c:numRef>
          </c:val>
        </c:ser>
        <c:overlap val="100"/>
        <c:axId val="1710289106"/>
        <c:axId val="929120406"/>
      </c:barChart>
      <c:catAx>
        <c:axId val="17102891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9120406"/>
      </c:catAx>
      <c:valAx>
        <c:axId val="9291204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1028910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AltSub_32 - H65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sur'!$C$150:$C$186</c:f>
            </c:strRef>
          </c:cat>
          <c:val>
            <c:numRef>
              <c:f>'App B1- Histogram for diver sur'!$G$150:$G$186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sur'!$C$150:$C$186</c:f>
            </c:strRef>
          </c:cat>
          <c:val>
            <c:numRef>
              <c:f>'App B1- Histogram for diver sur'!$H$150:$H$186</c:f>
              <c:numCache/>
            </c:numRef>
          </c:val>
        </c:ser>
        <c:overlap val="100"/>
        <c:axId val="1507114266"/>
        <c:axId val="585243511"/>
      </c:barChart>
      <c:catAx>
        <c:axId val="15071142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85243511"/>
      </c:catAx>
      <c:valAx>
        <c:axId val="5852435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0711426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Treatment 4 - H11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pa'!$C$446:$C$482</c:f>
            </c:strRef>
          </c:cat>
          <c:val>
            <c:numRef>
              <c:f>'App B2- App B- Histogram for pa'!$G$446:$G$482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pa'!$C$446:$C$482</c:f>
            </c:strRef>
          </c:cat>
          <c:val>
            <c:numRef>
              <c:f>'App B2- App B- Histogram for pa'!$H$446:$H$482</c:f>
              <c:numCache/>
            </c:numRef>
          </c:val>
        </c:ser>
        <c:overlap val="100"/>
        <c:axId val="1606166642"/>
        <c:axId val="306393867"/>
      </c:barChart>
      <c:catAx>
        <c:axId val="16061666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06393867"/>
      </c:catAx>
      <c:valAx>
        <c:axId val="306393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0616664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SO_04 - L092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pa'!$C$483:$C$519</c:f>
            </c:strRef>
          </c:cat>
          <c:val>
            <c:numRef>
              <c:f>'App B2- App B- Histogram for pa'!$G$483:$G$519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pa'!$C$483:$C$519</c:f>
            </c:strRef>
          </c:cat>
          <c:val>
            <c:numRef>
              <c:f>'App B2- App B- Histogram for pa'!$H$483:$H$519</c:f>
              <c:numCache/>
            </c:numRef>
          </c:val>
        </c:ser>
        <c:overlap val="100"/>
        <c:axId val="539463058"/>
        <c:axId val="2067200138"/>
      </c:barChart>
      <c:catAx>
        <c:axId val="5394630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67200138"/>
      </c:catAx>
      <c:valAx>
        <c:axId val="20672001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3946305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SO_06 - L093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pa'!$C$520:$C$556</c:f>
            </c:strRef>
          </c:cat>
          <c:val>
            <c:numRef>
              <c:f>'App B2- App B- Histogram for pa'!$G$520:$G$556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pa'!$C$520:$C$556</c:f>
            </c:strRef>
          </c:cat>
          <c:val>
            <c:numRef>
              <c:f>'App B2- App B- Histogram for pa'!$H$520:$H$556</c:f>
              <c:numCache/>
            </c:numRef>
          </c:val>
        </c:ser>
        <c:overlap val="100"/>
        <c:axId val="1567257220"/>
        <c:axId val="1534350021"/>
      </c:barChart>
      <c:catAx>
        <c:axId val="15672572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34350021"/>
      </c:catAx>
      <c:valAx>
        <c:axId val="15343500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725722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SO_13 - L094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pa'!$C$557:$C$593</c:f>
            </c:strRef>
          </c:cat>
          <c:val>
            <c:numRef>
              <c:f>'App B2- App B- Histogram for pa'!$G$557:$G$593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pa'!$C$557:$C$593</c:f>
            </c:strRef>
          </c:cat>
          <c:val>
            <c:numRef>
              <c:f>'App B2- App B- Histogram for pa'!$H$557:$H$593</c:f>
              <c:numCache/>
            </c:numRef>
          </c:val>
        </c:ser>
        <c:overlap val="100"/>
        <c:axId val="450145308"/>
        <c:axId val="1105649331"/>
      </c:barChart>
      <c:catAx>
        <c:axId val="4501453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05649331"/>
      </c:catAx>
      <c:valAx>
        <c:axId val="11056493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014530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SO_14 - L095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pa'!$C$594:$C$630</c:f>
            </c:strRef>
          </c:cat>
          <c:val>
            <c:numRef>
              <c:f>'App B2- App B- Histogram for pa'!$G$594:$G$630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pa'!$C$594:$C$630</c:f>
            </c:strRef>
          </c:cat>
          <c:val>
            <c:numRef>
              <c:f>'App B2- App B- Histogram for pa'!$H$594:$H$630</c:f>
              <c:numCache/>
            </c:numRef>
          </c:val>
        </c:ser>
        <c:overlap val="100"/>
        <c:axId val="1678253802"/>
        <c:axId val="386771889"/>
      </c:barChart>
      <c:catAx>
        <c:axId val="16782538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6771889"/>
      </c:catAx>
      <c:valAx>
        <c:axId val="3867718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825380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SO_17 - L001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pa'!$C$631:$C$667</c:f>
            </c:strRef>
          </c:cat>
          <c:val>
            <c:numRef>
              <c:f>'App B2- App B- Histogram for pa'!$G$631:$G$667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pa'!$C$631:$C$667</c:f>
            </c:strRef>
          </c:cat>
          <c:val>
            <c:numRef>
              <c:f>'App B2- App B- Histogram for pa'!$H$631:$H$667</c:f>
              <c:numCache/>
            </c:numRef>
          </c:val>
        </c:ser>
        <c:overlap val="100"/>
        <c:axId val="624393393"/>
        <c:axId val="366188979"/>
      </c:barChart>
      <c:catAx>
        <c:axId val="6243933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6188979"/>
      </c:catAx>
      <c:valAx>
        <c:axId val="3661889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4393393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SO_24 - L097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pa'!$C$668:$C$704</c:f>
            </c:strRef>
          </c:cat>
          <c:val>
            <c:numRef>
              <c:f>'App B2- App B- Histogram for pa'!$G$668:$G$704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pa'!$C$668:$C$704</c:f>
            </c:strRef>
          </c:cat>
          <c:val>
            <c:numRef>
              <c:f>'App B2- App B- Histogram for pa'!$H$668:$H$704</c:f>
              <c:numCache/>
            </c:numRef>
          </c:val>
        </c:ser>
        <c:overlap val="100"/>
        <c:axId val="1949226112"/>
        <c:axId val="203827492"/>
      </c:barChart>
      <c:catAx>
        <c:axId val="19492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3827492"/>
      </c:catAx>
      <c:valAx>
        <c:axId val="2038274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4922611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SO_26 - L091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pa'!$C$705:$C$741</c:f>
            </c:strRef>
          </c:cat>
          <c:val>
            <c:numRef>
              <c:f>'App B2- App B- Histogram for pa'!$G$705:$G$741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pa'!$C$705:$C$741</c:f>
            </c:strRef>
          </c:cat>
          <c:val>
            <c:numRef>
              <c:f>'App B2- App B- Histogram for pa'!$H$705:$H$741</c:f>
              <c:numCache/>
            </c:numRef>
          </c:val>
        </c:ser>
        <c:overlap val="100"/>
        <c:axId val="224733510"/>
        <c:axId val="1094997517"/>
      </c:barChart>
      <c:catAx>
        <c:axId val="2247335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94997517"/>
      </c:catAx>
      <c:valAx>
        <c:axId val="10949975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2473351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SO_19B - L096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pa'!$C$742:$C$778</c:f>
            </c:strRef>
          </c:cat>
          <c:val>
            <c:numRef>
              <c:f>'App B2- App B- Histogram for pa'!$G$742:$G$778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pa'!$C$742:$C$778</c:f>
            </c:strRef>
          </c:cat>
          <c:val>
            <c:numRef>
              <c:f>'App B2- App B- Histogram for pa'!$H$742:$H$778</c:f>
              <c:numCache/>
            </c:numRef>
          </c:val>
        </c:ser>
        <c:overlap val="100"/>
        <c:axId val="1662812048"/>
        <c:axId val="719211763"/>
      </c:barChart>
      <c:catAx>
        <c:axId val="166281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19211763"/>
      </c:catAx>
      <c:valAx>
        <c:axId val="7192117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6281204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Control_SO_01 - L053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pa'!$C$779:$C$815</c:f>
            </c:strRef>
          </c:cat>
          <c:val>
            <c:numRef>
              <c:f>'App B2- App B- Histogram for pa'!$G$779:$G$815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pa'!$C$779:$C$815</c:f>
            </c:strRef>
          </c:cat>
          <c:val>
            <c:numRef>
              <c:f>'App B2- App B- Histogram for pa'!$H$779:$H$815</c:f>
              <c:numCache/>
            </c:numRef>
          </c:val>
        </c:ser>
        <c:overlap val="100"/>
        <c:axId val="761534537"/>
        <c:axId val="1773014546"/>
      </c:barChart>
      <c:catAx>
        <c:axId val="7615345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3014546"/>
      </c:catAx>
      <c:valAx>
        <c:axId val="17730145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61534537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AltSub_33 - H66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sur'!$C$187:$C$223</c:f>
            </c:strRef>
          </c:cat>
          <c:val>
            <c:numRef>
              <c:f>'App B1- Histogram for diver sur'!$G$187:$G$223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sur'!$C$187:$C$223</c:f>
            </c:strRef>
          </c:cat>
          <c:val>
            <c:numRef>
              <c:f>'App B1- Histogram for diver sur'!$H$187:$H$223</c:f>
              <c:numCache/>
            </c:numRef>
          </c:val>
        </c:ser>
        <c:overlap val="100"/>
        <c:axId val="363758532"/>
        <c:axId val="1616537337"/>
      </c:barChart>
      <c:catAx>
        <c:axId val="3637585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16537337"/>
      </c:catAx>
      <c:valAx>
        <c:axId val="16165373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375853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Control_SO_02 - L054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pa'!$C$816:$C$852</c:f>
            </c:strRef>
          </c:cat>
          <c:val>
            <c:numRef>
              <c:f>'App B2- App B- Histogram for pa'!$G$816:$G$852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pa'!$C$816:$C$852</c:f>
            </c:strRef>
          </c:cat>
          <c:val>
            <c:numRef>
              <c:f>'App B2- App B- Histogram for pa'!$H$816:$H$852</c:f>
              <c:numCache/>
            </c:numRef>
          </c:val>
        </c:ser>
        <c:overlap val="100"/>
        <c:axId val="471032732"/>
        <c:axId val="1683305856"/>
      </c:barChart>
      <c:catAx>
        <c:axId val="4710327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83305856"/>
      </c:catAx>
      <c:valAx>
        <c:axId val="1683305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71032732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Little Choptank Control_SO_03 - L052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pa'!$C$853:$C$889</c:f>
            </c:strRef>
          </c:cat>
          <c:val>
            <c:numRef>
              <c:f>'App B2- App B- Histogram for pa'!$G$853:$G$889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pa'!$C$853:$C$889</c:f>
            </c:strRef>
          </c:cat>
          <c:val>
            <c:numRef>
              <c:f>'App B2- App B- Histogram for pa'!$H$853:$H$889</c:f>
              <c:numCache/>
            </c:numRef>
          </c:val>
        </c:ser>
        <c:overlap val="100"/>
        <c:axId val="222896008"/>
        <c:axId val="1923548349"/>
      </c:barChart>
      <c:catAx>
        <c:axId val="22289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23548349"/>
      </c:catAx>
      <c:valAx>
        <c:axId val="19235483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2289600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SS_27 - T029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pa'!$C$890:$C$926</c:f>
            </c:strRef>
          </c:cat>
          <c:val>
            <c:numRef>
              <c:f>'App B2- App B- Histogram for pa'!$G$890:$G$926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pa'!$C$890:$C$926</c:f>
            </c:strRef>
          </c:cat>
          <c:val>
            <c:numRef>
              <c:f>'App B2- App B- Histogram for pa'!$H$890:$H$926</c:f>
              <c:numCache/>
            </c:numRef>
          </c:val>
        </c:ser>
        <c:overlap val="100"/>
        <c:axId val="1749495857"/>
        <c:axId val="1282091321"/>
      </c:barChart>
      <c:catAx>
        <c:axId val="17494958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82091321"/>
      </c:catAx>
      <c:valAx>
        <c:axId val="12820913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9495857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SS_55B - T030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pa'!$C$927:$C$963</c:f>
            </c:strRef>
          </c:cat>
          <c:val>
            <c:numRef>
              <c:f>'App B2- App B- Histogram for pa'!$G$927:$G$963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pa'!$C$927:$C$963</c:f>
            </c:strRef>
          </c:cat>
          <c:val>
            <c:numRef>
              <c:f>'App B2- App B- Histogram for pa'!$H$927:$H$963</c:f>
              <c:numCache/>
            </c:numRef>
          </c:val>
        </c:ser>
        <c:overlap val="100"/>
        <c:axId val="97556256"/>
        <c:axId val="1064449832"/>
      </c:barChart>
      <c:catAx>
        <c:axId val="9755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64449832"/>
      </c:catAx>
      <c:valAx>
        <c:axId val="10644498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755625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Control_SO_01 - T031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pa'!$C$964:$C$1000</c:f>
            </c:strRef>
          </c:cat>
          <c:val>
            <c:numRef>
              <c:f>'App B2- App B- Histogram for pa'!$G$964:$G$1000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pa'!$C$964:$C$1000</c:f>
            </c:strRef>
          </c:cat>
          <c:val>
            <c:numRef>
              <c:f>'App B2- App B- Histogram for pa'!$H$964:$H$1000</c:f>
              <c:numCache/>
            </c:numRef>
          </c:val>
        </c:ser>
        <c:overlap val="100"/>
        <c:axId val="1869453180"/>
        <c:axId val="1887194565"/>
      </c:barChart>
      <c:catAx>
        <c:axId val="18694531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87194565"/>
      </c:catAx>
      <c:valAx>
        <c:axId val="18871945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69453180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Tred Avon Control SO_02 - T032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pa'!$C$1001:$C$1037</c:f>
            </c:strRef>
          </c:cat>
          <c:val>
            <c:numRef>
              <c:f>'App B2- App B- Histogram for pa'!$G$1001:$G$1037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pa'!$C$1001:$C$1037</c:f>
            </c:strRef>
          </c:cat>
          <c:val>
            <c:numRef>
              <c:f>'App B2- App B- Histogram for pa'!$H$1001:$H$1037</c:f>
              <c:numCache/>
            </c:numRef>
          </c:val>
        </c:ser>
        <c:overlap val="100"/>
        <c:axId val="1300568321"/>
        <c:axId val="280586690"/>
      </c:barChart>
      <c:catAx>
        <c:axId val="13005683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80586690"/>
      </c:catAx>
      <c:valAx>
        <c:axId val="2805866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0056832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Control_SO_03 - T033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pa'!$C$1038:$C$1074</c:f>
            </c:strRef>
          </c:cat>
          <c:val>
            <c:numRef>
              <c:f>'App B2- App B- Histogram for pa'!$E$1038:$E$1074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pa'!$C$1038:$C$1074</c:f>
            </c:strRef>
          </c:cat>
          <c:val>
            <c:numRef>
              <c:f>'App B2- App B- Histogram for pa'!$F$1038:$F$1074</c:f>
              <c:numCache/>
            </c:numRef>
          </c:val>
        </c:ser>
        <c:overlap val="100"/>
        <c:axId val="928194755"/>
        <c:axId val="2120812544"/>
      </c:barChart>
      <c:catAx>
        <c:axId val="928194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20812544"/>
      </c:catAx>
      <c:valAx>
        <c:axId val="21208125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8194755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Tred Avon SS_44 - T001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pa'!$C$1075:$C$1111</c:f>
            </c:strRef>
          </c:cat>
          <c:val>
            <c:numRef>
              <c:f>'App B2- App B- Histogram for pa'!$G$1075:$G$1111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pa'!$C$1075:$C$1111</c:f>
            </c:strRef>
          </c:cat>
          <c:val>
            <c:numRef>
              <c:f>'App B2- App B- Histogram for pa'!$H$1075:$H$1111</c:f>
              <c:numCache/>
            </c:numRef>
          </c:val>
        </c:ser>
        <c:overlap val="100"/>
        <c:axId val="1391813184"/>
        <c:axId val="1576154734"/>
      </c:barChart>
      <c:catAx>
        <c:axId val="13918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76154734"/>
      </c:catAx>
      <c:valAx>
        <c:axId val="15761547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1813184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SS_56 - T002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pa'!$C$1112:$C$1148</c:f>
            </c:strRef>
          </c:cat>
          <c:val>
            <c:numRef>
              <c:f>'App B2- App B- Histogram for pa'!$G$1112:$G$1148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pa'!$C$1112:$C$1148</c:f>
            </c:strRef>
          </c:cat>
          <c:val>
            <c:numRef>
              <c:f>'App B2- App B- Histogram for pa'!$H$1112:$H$1148</c:f>
              <c:numCache/>
            </c:numRef>
          </c:val>
        </c:ser>
        <c:overlap val="100"/>
        <c:axId val="818027599"/>
        <c:axId val="1184981009"/>
      </c:barChart>
      <c:catAx>
        <c:axId val="81802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4981009"/>
      </c:catAx>
      <c:valAx>
        <c:axId val="11849810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1802759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Tred Avon SO_13 - T004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pa'!$C$1149:$C$1185</c:f>
            </c:strRef>
          </c:cat>
          <c:val>
            <c:numRef>
              <c:f>'App B2- App B- Histogram for pa'!$G$1149:$G$1185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pa'!$C$1149:$C$1185</c:f>
            </c:strRef>
          </c:cat>
          <c:val>
            <c:numRef>
              <c:f>'App B2- App B- Histogram for pa'!$H$1149:$H$1185</c:f>
              <c:numCache/>
            </c:numRef>
          </c:val>
        </c:ser>
        <c:overlap val="100"/>
        <c:axId val="1081630989"/>
        <c:axId val="804565543"/>
      </c:barChart>
      <c:catAx>
        <c:axId val="10816309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04565543"/>
      </c:catAx>
      <c:valAx>
        <c:axId val="804565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81630989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AltSub_35 - H67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sur'!$C$224:$C$260</c:f>
            </c:strRef>
          </c:cat>
          <c:val>
            <c:numRef>
              <c:f>'App B1- Histogram for diver sur'!$G$224:$G$260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sur'!$C$224:$C$260</c:f>
            </c:strRef>
          </c:cat>
          <c:val>
            <c:numRef>
              <c:f>'App B1- Histogram for diver sur'!$H$224:$H$260</c:f>
              <c:numCache/>
            </c:numRef>
          </c:val>
        </c:ser>
        <c:overlap val="100"/>
        <c:axId val="99241516"/>
        <c:axId val="802792656"/>
      </c:barChart>
      <c:catAx>
        <c:axId val="992415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02792656"/>
      </c:catAx>
      <c:valAx>
        <c:axId val="8027926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924151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AltSub_43A - H72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pa'!$C$2:$C$38</c:f>
            </c:strRef>
          </c:cat>
          <c:val>
            <c:numRef>
              <c:f>'App B2- App B- Histogram for pa'!$G$2:$G$38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B2- App B- Histogram for pa'!$C$2:$C$38</c:f>
            </c:strRef>
          </c:cat>
          <c:val>
            <c:numRef>
              <c:f>'App B2- App B- Histogram for pa'!$H$2:$H$38</c:f>
              <c:numCache/>
            </c:numRef>
          </c:val>
        </c:ser>
        <c:overlap val="100"/>
        <c:axId val="497282616"/>
        <c:axId val="1443108833"/>
      </c:barChart>
      <c:catAx>
        <c:axId val="497282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468933979"/>
              <c:y val="0.9347102771637938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43108833"/>
      </c:catAx>
      <c:valAx>
        <c:axId val="14431088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97282616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AltSub_36 - H68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sur'!$C$261:$C$297</c:f>
            </c:strRef>
          </c:cat>
          <c:val>
            <c:numRef>
              <c:f>'App B1- Histogram for diver sur'!$G$261:$G$297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sur'!$C$261:$C$297</c:f>
            </c:strRef>
          </c:cat>
          <c:val>
            <c:numRef>
              <c:f>'App B1- Histogram for diver sur'!$H$261:$H$297</c:f>
              <c:numCache/>
            </c:numRef>
          </c:val>
        </c:ser>
        <c:overlap val="100"/>
        <c:axId val="497814091"/>
        <c:axId val="98587199"/>
      </c:barChart>
      <c:catAx>
        <c:axId val="4978140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8587199"/>
      </c:catAx>
      <c:valAx>
        <c:axId val="985871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97814091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Harris Creek AltSub_37 - H69</a:t>
            </a:r>
          </a:p>
        </c:rich>
      </c:tx>
      <c:overlay val="0"/>
    </c:title>
    <c:plotArea>
      <c:layout>
        <c:manualLayout>
          <c:xMode val="edge"/>
          <c:yMode val="edge"/>
          <c:x val="0.09908142878604749"/>
          <c:y val="0.11951702642395604"/>
          <c:w val="0.858869143749039"/>
          <c:h val="0.6006239063867017"/>
        </c:manualLayout>
      </c:layout>
      <c:barChart>
        <c:barDir val="col"/>
        <c:grouping val="stacked"/>
        <c:ser>
          <c:idx val="0"/>
          <c:order val="0"/>
          <c:tx>
            <c:v>Live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sur'!$C$298:$C$334</c:f>
            </c:strRef>
          </c:cat>
          <c:val>
            <c:numRef>
              <c:f>'App B1- Histogram for diver sur'!$G$298:$G$334</c:f>
              <c:numCache/>
            </c:numRef>
          </c:val>
        </c:ser>
        <c:ser>
          <c:idx val="1"/>
          <c:order val="1"/>
          <c:tx>
            <c:v>Dead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'App B1- Histogram for diver sur'!$C$298:$C$334</c:f>
            </c:strRef>
          </c:cat>
          <c:val>
            <c:numRef>
              <c:f>'App B1- Histogram for diver sur'!$H$298:$H$334</c:f>
              <c:numCache/>
            </c:numRef>
          </c:val>
        </c:ser>
        <c:overlap val="100"/>
        <c:axId val="293726948"/>
        <c:axId val="516930286"/>
      </c:barChart>
      <c:catAx>
        <c:axId val="2937269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Length (mm)</a:t>
                </a:r>
              </a:p>
            </c:rich>
          </c:tx>
          <c:layout>
            <c:manualLayout>
              <c:xMode val="edge"/>
              <c:yMode val="edge"/>
              <c:x val="0.44513181280824515"/>
              <c:y val="0.915881088336737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16930286"/>
      </c:catAx>
      <c:valAx>
        <c:axId val="5169302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% of measured oysters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93726948"/>
      </c:valAx>
    </c:plotArea>
    <c:legend>
      <c:legendPos val="r"/>
      <c:layout>
        <c:manualLayout>
          <c:xMode val="edge"/>
          <c:yMode val="edge"/>
          <c:x val="0.8035503404333265"/>
          <c:y val="0.12890543031843052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chart" Target="../charts/chart20.xml"/><Relationship Id="rId22" Type="http://schemas.openxmlformats.org/officeDocument/2006/relationships/chart" Target="../charts/chart22.xml"/><Relationship Id="rId21" Type="http://schemas.openxmlformats.org/officeDocument/2006/relationships/chart" Target="../charts/chart21.xml"/><Relationship Id="rId24" Type="http://schemas.openxmlformats.org/officeDocument/2006/relationships/chart" Target="../charts/chart24.xml"/><Relationship Id="rId23" Type="http://schemas.openxmlformats.org/officeDocument/2006/relationships/chart" Target="../charts/chart23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26" Type="http://schemas.openxmlformats.org/officeDocument/2006/relationships/chart" Target="../charts/chart26.xml"/><Relationship Id="rId25" Type="http://schemas.openxmlformats.org/officeDocument/2006/relationships/chart" Target="../charts/chart25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29" Type="http://schemas.openxmlformats.org/officeDocument/2006/relationships/chart" Target="../charts/chart29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11" Type="http://schemas.openxmlformats.org/officeDocument/2006/relationships/chart" Target="../charts/chart11.xml"/><Relationship Id="rId33" Type="http://schemas.openxmlformats.org/officeDocument/2006/relationships/chart" Target="../charts/chart33.xml"/><Relationship Id="rId10" Type="http://schemas.openxmlformats.org/officeDocument/2006/relationships/chart" Target="../charts/chart10.xml"/><Relationship Id="rId32" Type="http://schemas.openxmlformats.org/officeDocument/2006/relationships/chart" Target="../charts/chart32.xml"/><Relationship Id="rId13" Type="http://schemas.openxmlformats.org/officeDocument/2006/relationships/chart" Target="../charts/chart13.xml"/><Relationship Id="rId35" Type="http://schemas.openxmlformats.org/officeDocument/2006/relationships/chart" Target="../charts/chart35.xml"/><Relationship Id="rId12" Type="http://schemas.openxmlformats.org/officeDocument/2006/relationships/chart" Target="../charts/chart12.xml"/><Relationship Id="rId34" Type="http://schemas.openxmlformats.org/officeDocument/2006/relationships/chart" Target="../charts/chart34.xml"/><Relationship Id="rId15" Type="http://schemas.openxmlformats.org/officeDocument/2006/relationships/chart" Target="../charts/chart15.xml"/><Relationship Id="rId37" Type="http://schemas.openxmlformats.org/officeDocument/2006/relationships/chart" Target="../charts/chart37.xml"/><Relationship Id="rId14" Type="http://schemas.openxmlformats.org/officeDocument/2006/relationships/chart" Target="../charts/chart14.xml"/><Relationship Id="rId36" Type="http://schemas.openxmlformats.org/officeDocument/2006/relationships/chart" Target="../charts/chart36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38" Type="http://schemas.openxmlformats.org/officeDocument/2006/relationships/chart" Target="../charts/chart38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/Relationships>
</file>

<file path=xl/drawings/_rels/drawing3.xml.rels><?xml version="1.0" encoding="UTF-8" standalone="yes"?><Relationships xmlns="http://schemas.openxmlformats.org/package/2006/relationships"><Relationship Id="rId20" Type="http://schemas.openxmlformats.org/officeDocument/2006/relationships/chart" Target="../charts/chart58.xml"/><Relationship Id="rId22" Type="http://schemas.openxmlformats.org/officeDocument/2006/relationships/chart" Target="../charts/chart60.xml"/><Relationship Id="rId21" Type="http://schemas.openxmlformats.org/officeDocument/2006/relationships/chart" Target="../charts/chart59.xml"/><Relationship Id="rId24" Type="http://schemas.openxmlformats.org/officeDocument/2006/relationships/chart" Target="../charts/chart62.xml"/><Relationship Id="rId23" Type="http://schemas.openxmlformats.org/officeDocument/2006/relationships/chart" Target="../charts/chart61.xml"/><Relationship Id="rId1" Type="http://schemas.openxmlformats.org/officeDocument/2006/relationships/chart" Target="../charts/chart39.xml"/><Relationship Id="rId2" Type="http://schemas.openxmlformats.org/officeDocument/2006/relationships/chart" Target="../charts/chart40.xml"/><Relationship Id="rId3" Type="http://schemas.openxmlformats.org/officeDocument/2006/relationships/chart" Target="../charts/chart41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26" Type="http://schemas.openxmlformats.org/officeDocument/2006/relationships/chart" Target="../charts/chart64.xml"/><Relationship Id="rId25" Type="http://schemas.openxmlformats.org/officeDocument/2006/relationships/chart" Target="../charts/chart63.xml"/><Relationship Id="rId28" Type="http://schemas.openxmlformats.org/officeDocument/2006/relationships/chart" Target="../charts/chart66.xml"/><Relationship Id="rId27" Type="http://schemas.openxmlformats.org/officeDocument/2006/relationships/chart" Target="../charts/chart65.xml"/><Relationship Id="rId5" Type="http://schemas.openxmlformats.org/officeDocument/2006/relationships/chart" Target="../charts/chart43.xml"/><Relationship Id="rId6" Type="http://schemas.openxmlformats.org/officeDocument/2006/relationships/chart" Target="../charts/chart44.xml"/><Relationship Id="rId29" Type="http://schemas.openxmlformats.org/officeDocument/2006/relationships/chart" Target="../charts/chart67.xml"/><Relationship Id="rId7" Type="http://schemas.openxmlformats.org/officeDocument/2006/relationships/chart" Target="../charts/chart45.xml"/><Relationship Id="rId8" Type="http://schemas.openxmlformats.org/officeDocument/2006/relationships/chart" Target="../charts/chart46.xml"/><Relationship Id="rId31" Type="http://schemas.openxmlformats.org/officeDocument/2006/relationships/chart" Target="../charts/chart69.xml"/><Relationship Id="rId30" Type="http://schemas.openxmlformats.org/officeDocument/2006/relationships/chart" Target="../charts/chart68.xml"/><Relationship Id="rId11" Type="http://schemas.openxmlformats.org/officeDocument/2006/relationships/chart" Target="../charts/chart49.xml"/><Relationship Id="rId10" Type="http://schemas.openxmlformats.org/officeDocument/2006/relationships/chart" Target="../charts/chart48.xml"/><Relationship Id="rId32" Type="http://schemas.openxmlformats.org/officeDocument/2006/relationships/chart" Target="../charts/chart70.xml"/><Relationship Id="rId13" Type="http://schemas.openxmlformats.org/officeDocument/2006/relationships/chart" Target="../charts/chart51.xml"/><Relationship Id="rId12" Type="http://schemas.openxmlformats.org/officeDocument/2006/relationships/chart" Target="../charts/chart50.xml"/><Relationship Id="rId15" Type="http://schemas.openxmlformats.org/officeDocument/2006/relationships/chart" Target="../charts/chart53.xml"/><Relationship Id="rId14" Type="http://schemas.openxmlformats.org/officeDocument/2006/relationships/chart" Target="../charts/chart52.xml"/><Relationship Id="rId17" Type="http://schemas.openxmlformats.org/officeDocument/2006/relationships/chart" Target="../charts/chart55.xml"/><Relationship Id="rId16" Type="http://schemas.openxmlformats.org/officeDocument/2006/relationships/chart" Target="../charts/chart54.xml"/><Relationship Id="rId19" Type="http://schemas.openxmlformats.org/officeDocument/2006/relationships/chart" Target="../charts/chart57.xml"/><Relationship Id="rId18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0</xdr:row>
      <xdr:rowOff>123825</xdr:rowOff>
    </xdr:from>
    <xdr:ext cx="6076950" cy="4181475"/>
    <xdr:graphicFrame>
      <xdr:nvGraphicFramePr>
        <xdr:cNvPr id="198046614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9525</xdr:colOff>
      <xdr:row>38</xdr:row>
      <xdr:rowOff>0</xdr:rowOff>
    </xdr:from>
    <xdr:ext cx="6076950" cy="4171950"/>
    <xdr:graphicFrame>
      <xdr:nvGraphicFramePr>
        <xdr:cNvPr id="141768746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0</xdr:colOff>
      <xdr:row>75</xdr:row>
      <xdr:rowOff>0</xdr:rowOff>
    </xdr:from>
    <xdr:ext cx="6076950" cy="4171950"/>
    <xdr:graphicFrame>
      <xdr:nvGraphicFramePr>
        <xdr:cNvPr id="188148170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9525</xdr:colOff>
      <xdr:row>112</xdr:row>
      <xdr:rowOff>0</xdr:rowOff>
    </xdr:from>
    <xdr:ext cx="6076950" cy="4171950"/>
    <xdr:graphicFrame>
      <xdr:nvGraphicFramePr>
        <xdr:cNvPr id="1053674557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9</xdr:col>
      <xdr:colOff>0</xdr:colOff>
      <xdr:row>149</xdr:row>
      <xdr:rowOff>0</xdr:rowOff>
    </xdr:from>
    <xdr:ext cx="6076950" cy="4171950"/>
    <xdr:graphicFrame>
      <xdr:nvGraphicFramePr>
        <xdr:cNvPr id="134490492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0</xdr:colOff>
      <xdr:row>186</xdr:row>
      <xdr:rowOff>0</xdr:rowOff>
    </xdr:from>
    <xdr:ext cx="6076950" cy="4171950"/>
    <xdr:graphicFrame>
      <xdr:nvGraphicFramePr>
        <xdr:cNvPr id="8071834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0</xdr:colOff>
      <xdr:row>223</xdr:row>
      <xdr:rowOff>0</xdr:rowOff>
    </xdr:from>
    <xdr:ext cx="6076950" cy="4171950"/>
    <xdr:graphicFrame>
      <xdr:nvGraphicFramePr>
        <xdr:cNvPr id="391444691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9</xdr:col>
      <xdr:colOff>0</xdr:colOff>
      <xdr:row>260</xdr:row>
      <xdr:rowOff>0</xdr:rowOff>
    </xdr:from>
    <xdr:ext cx="6076950" cy="4171950"/>
    <xdr:graphicFrame>
      <xdr:nvGraphicFramePr>
        <xdr:cNvPr id="198028007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8</xdr:col>
      <xdr:colOff>600075</xdr:colOff>
      <xdr:row>297</xdr:row>
      <xdr:rowOff>0</xdr:rowOff>
    </xdr:from>
    <xdr:ext cx="6048375" cy="4171950"/>
    <xdr:graphicFrame>
      <xdr:nvGraphicFramePr>
        <xdr:cNvPr id="256006904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9</xdr:col>
      <xdr:colOff>0</xdr:colOff>
      <xdr:row>334</xdr:row>
      <xdr:rowOff>0</xdr:rowOff>
    </xdr:from>
    <xdr:ext cx="6076950" cy="4171950"/>
    <xdr:graphicFrame>
      <xdr:nvGraphicFramePr>
        <xdr:cNvPr id="411016718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9</xdr:col>
      <xdr:colOff>0</xdr:colOff>
      <xdr:row>371</xdr:row>
      <xdr:rowOff>0</xdr:rowOff>
    </xdr:from>
    <xdr:ext cx="6076950" cy="4171950"/>
    <xdr:graphicFrame>
      <xdr:nvGraphicFramePr>
        <xdr:cNvPr id="281869033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9</xdr:col>
      <xdr:colOff>0</xdr:colOff>
      <xdr:row>408</xdr:row>
      <xdr:rowOff>0</xdr:rowOff>
    </xdr:from>
    <xdr:ext cx="6076950" cy="4171950"/>
    <xdr:graphicFrame>
      <xdr:nvGraphicFramePr>
        <xdr:cNvPr id="1130714709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9</xdr:col>
      <xdr:colOff>0</xdr:colOff>
      <xdr:row>445</xdr:row>
      <xdr:rowOff>0</xdr:rowOff>
    </xdr:from>
    <xdr:ext cx="6076950" cy="4171950"/>
    <xdr:graphicFrame>
      <xdr:nvGraphicFramePr>
        <xdr:cNvPr id="361802578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9</xdr:col>
      <xdr:colOff>0</xdr:colOff>
      <xdr:row>482</xdr:row>
      <xdr:rowOff>0</xdr:rowOff>
    </xdr:from>
    <xdr:ext cx="6076950" cy="4171950"/>
    <xdr:graphicFrame>
      <xdr:nvGraphicFramePr>
        <xdr:cNvPr id="131348839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9</xdr:col>
      <xdr:colOff>0</xdr:colOff>
      <xdr:row>519</xdr:row>
      <xdr:rowOff>0</xdr:rowOff>
    </xdr:from>
    <xdr:ext cx="6076950" cy="4171950"/>
    <xdr:graphicFrame>
      <xdr:nvGraphicFramePr>
        <xdr:cNvPr id="1837944144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9</xdr:col>
      <xdr:colOff>0</xdr:colOff>
      <xdr:row>555</xdr:row>
      <xdr:rowOff>123825</xdr:rowOff>
    </xdr:from>
    <xdr:ext cx="6076950" cy="4181475"/>
    <xdr:graphicFrame>
      <xdr:nvGraphicFramePr>
        <xdr:cNvPr id="171329812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9</xdr:col>
      <xdr:colOff>0</xdr:colOff>
      <xdr:row>592</xdr:row>
      <xdr:rowOff>123825</xdr:rowOff>
    </xdr:from>
    <xdr:ext cx="6076950" cy="4181475"/>
    <xdr:graphicFrame>
      <xdr:nvGraphicFramePr>
        <xdr:cNvPr id="1068296683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9</xdr:col>
      <xdr:colOff>0</xdr:colOff>
      <xdr:row>630</xdr:row>
      <xdr:rowOff>0</xdr:rowOff>
    </xdr:from>
    <xdr:ext cx="6076950" cy="4171950"/>
    <xdr:graphicFrame>
      <xdr:nvGraphicFramePr>
        <xdr:cNvPr id="1325188911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9</xdr:col>
      <xdr:colOff>0</xdr:colOff>
      <xdr:row>667</xdr:row>
      <xdr:rowOff>0</xdr:rowOff>
    </xdr:from>
    <xdr:ext cx="6076950" cy="4171950"/>
    <xdr:graphicFrame>
      <xdr:nvGraphicFramePr>
        <xdr:cNvPr id="413458067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9</xdr:col>
      <xdr:colOff>0</xdr:colOff>
      <xdr:row>704</xdr:row>
      <xdr:rowOff>0</xdr:rowOff>
    </xdr:from>
    <xdr:ext cx="6076950" cy="4171950"/>
    <xdr:graphicFrame>
      <xdr:nvGraphicFramePr>
        <xdr:cNvPr id="1173425728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9</xdr:col>
      <xdr:colOff>0</xdr:colOff>
      <xdr:row>741</xdr:row>
      <xdr:rowOff>0</xdr:rowOff>
    </xdr:from>
    <xdr:ext cx="6076950" cy="4171950"/>
    <xdr:graphicFrame>
      <xdr:nvGraphicFramePr>
        <xdr:cNvPr id="71509620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9</xdr:col>
      <xdr:colOff>0</xdr:colOff>
      <xdr:row>778</xdr:row>
      <xdr:rowOff>0</xdr:rowOff>
    </xdr:from>
    <xdr:ext cx="6076950" cy="4171950"/>
    <xdr:graphicFrame>
      <xdr:nvGraphicFramePr>
        <xdr:cNvPr id="106333420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9</xdr:col>
      <xdr:colOff>0</xdr:colOff>
      <xdr:row>815</xdr:row>
      <xdr:rowOff>0</xdr:rowOff>
    </xdr:from>
    <xdr:ext cx="6076950" cy="4171950"/>
    <xdr:graphicFrame>
      <xdr:nvGraphicFramePr>
        <xdr:cNvPr id="2025482709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9</xdr:col>
      <xdr:colOff>0</xdr:colOff>
      <xdr:row>852</xdr:row>
      <xdr:rowOff>0</xdr:rowOff>
    </xdr:from>
    <xdr:ext cx="6076950" cy="4171950"/>
    <xdr:graphicFrame>
      <xdr:nvGraphicFramePr>
        <xdr:cNvPr id="308173347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9</xdr:col>
      <xdr:colOff>0</xdr:colOff>
      <xdr:row>889</xdr:row>
      <xdr:rowOff>0</xdr:rowOff>
    </xdr:from>
    <xdr:ext cx="6076950" cy="4171950"/>
    <xdr:graphicFrame>
      <xdr:nvGraphicFramePr>
        <xdr:cNvPr id="2047614522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9</xdr:col>
      <xdr:colOff>0</xdr:colOff>
      <xdr:row>926</xdr:row>
      <xdr:rowOff>0</xdr:rowOff>
    </xdr:from>
    <xdr:ext cx="6076950" cy="4171950"/>
    <xdr:graphicFrame>
      <xdr:nvGraphicFramePr>
        <xdr:cNvPr id="130988514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9</xdr:col>
      <xdr:colOff>0</xdr:colOff>
      <xdr:row>963</xdr:row>
      <xdr:rowOff>0</xdr:rowOff>
    </xdr:from>
    <xdr:ext cx="6076950" cy="4171950"/>
    <xdr:graphicFrame>
      <xdr:nvGraphicFramePr>
        <xdr:cNvPr id="2018550207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9</xdr:col>
      <xdr:colOff>0</xdr:colOff>
      <xdr:row>1000</xdr:row>
      <xdr:rowOff>0</xdr:rowOff>
    </xdr:from>
    <xdr:ext cx="6076950" cy="4171950"/>
    <xdr:graphicFrame>
      <xdr:nvGraphicFramePr>
        <xdr:cNvPr id="1013119673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9</xdr:col>
      <xdr:colOff>0</xdr:colOff>
      <xdr:row>1037</xdr:row>
      <xdr:rowOff>0</xdr:rowOff>
    </xdr:from>
    <xdr:ext cx="6076950" cy="4171950"/>
    <xdr:graphicFrame>
      <xdr:nvGraphicFramePr>
        <xdr:cNvPr id="984996551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9</xdr:col>
      <xdr:colOff>0</xdr:colOff>
      <xdr:row>1074</xdr:row>
      <xdr:rowOff>0</xdr:rowOff>
    </xdr:from>
    <xdr:ext cx="6076950" cy="4219575"/>
    <xdr:graphicFrame>
      <xdr:nvGraphicFramePr>
        <xdr:cNvPr id="1849061696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9</xdr:col>
      <xdr:colOff>0</xdr:colOff>
      <xdr:row>1111</xdr:row>
      <xdr:rowOff>0</xdr:rowOff>
    </xdr:from>
    <xdr:ext cx="6076950" cy="4171950"/>
    <xdr:graphicFrame>
      <xdr:nvGraphicFramePr>
        <xdr:cNvPr id="156501269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9</xdr:col>
      <xdr:colOff>0</xdr:colOff>
      <xdr:row>1148</xdr:row>
      <xdr:rowOff>0</xdr:rowOff>
    </xdr:from>
    <xdr:ext cx="6076950" cy="4171950"/>
    <xdr:graphicFrame>
      <xdr:nvGraphicFramePr>
        <xdr:cNvPr id="333096022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9</xdr:col>
      <xdr:colOff>0</xdr:colOff>
      <xdr:row>1185</xdr:row>
      <xdr:rowOff>0</xdr:rowOff>
    </xdr:from>
    <xdr:ext cx="6076950" cy="4171950"/>
    <xdr:graphicFrame>
      <xdr:nvGraphicFramePr>
        <xdr:cNvPr id="1644755402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3"/>
        </a:graphicData>
      </a:graphic>
    </xdr:graphicFrame>
    <xdr:clientData fLocksWithSheet="0"/>
  </xdr:oneCellAnchor>
  <xdr:oneCellAnchor>
    <xdr:from>
      <xdr:col>9</xdr:col>
      <xdr:colOff>0</xdr:colOff>
      <xdr:row>1223</xdr:row>
      <xdr:rowOff>0</xdr:rowOff>
    </xdr:from>
    <xdr:ext cx="6076950" cy="4171950"/>
    <xdr:graphicFrame>
      <xdr:nvGraphicFramePr>
        <xdr:cNvPr id="785070186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4"/>
        </a:graphicData>
      </a:graphic>
    </xdr:graphicFrame>
    <xdr:clientData fLocksWithSheet="0"/>
  </xdr:oneCellAnchor>
  <xdr:oneCellAnchor>
    <xdr:from>
      <xdr:col>9</xdr:col>
      <xdr:colOff>0</xdr:colOff>
      <xdr:row>1259</xdr:row>
      <xdr:rowOff>0</xdr:rowOff>
    </xdr:from>
    <xdr:ext cx="6076950" cy="4171950"/>
    <xdr:graphicFrame>
      <xdr:nvGraphicFramePr>
        <xdr:cNvPr id="1795479579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5"/>
        </a:graphicData>
      </a:graphic>
    </xdr:graphicFrame>
    <xdr:clientData fLocksWithSheet="0"/>
  </xdr:oneCellAnchor>
  <xdr:oneCellAnchor>
    <xdr:from>
      <xdr:col>9</xdr:col>
      <xdr:colOff>0</xdr:colOff>
      <xdr:row>1296</xdr:row>
      <xdr:rowOff>0</xdr:rowOff>
    </xdr:from>
    <xdr:ext cx="6076950" cy="4171950"/>
    <xdr:graphicFrame>
      <xdr:nvGraphicFramePr>
        <xdr:cNvPr id="143429254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6"/>
        </a:graphicData>
      </a:graphic>
    </xdr:graphicFrame>
    <xdr:clientData fLocksWithSheet="0"/>
  </xdr:oneCellAnchor>
  <xdr:oneCellAnchor>
    <xdr:from>
      <xdr:col>9</xdr:col>
      <xdr:colOff>0</xdr:colOff>
      <xdr:row>1333</xdr:row>
      <xdr:rowOff>19050</xdr:rowOff>
    </xdr:from>
    <xdr:ext cx="6076950" cy="4171950"/>
    <xdr:graphicFrame>
      <xdr:nvGraphicFramePr>
        <xdr:cNvPr id="624401312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7"/>
        </a:graphicData>
      </a:graphic>
    </xdr:graphicFrame>
    <xdr:clientData fLocksWithSheet="0"/>
  </xdr:oneCellAnchor>
  <xdr:oneCellAnchor>
    <xdr:from>
      <xdr:col>9</xdr:col>
      <xdr:colOff>0</xdr:colOff>
      <xdr:row>1370</xdr:row>
      <xdr:rowOff>0</xdr:rowOff>
    </xdr:from>
    <xdr:ext cx="6076950" cy="4219575"/>
    <xdr:graphicFrame>
      <xdr:nvGraphicFramePr>
        <xdr:cNvPr id="1978646416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8"/>
        </a:graphicData>
      </a:graphic>
    </xdr:graphicFrame>
    <xdr:clientData fLocksWithSheet="0"/>
  </xdr:oneCellAnchor>
  <xdr:oneCellAnchor>
    <xdr:from>
      <xdr:col>10</xdr:col>
      <xdr:colOff>47625</xdr:colOff>
      <xdr:row>27</xdr:row>
      <xdr:rowOff>28575</xdr:rowOff>
    </xdr:from>
    <xdr:ext cx="5200650" cy="323850"/>
    <xdr:grpSp>
      <xdr:nvGrpSpPr>
        <xdr:cNvPr id="2" name="Shape 2"/>
        <xdr:cNvGrpSpPr/>
      </xdr:nvGrpSpPr>
      <xdr:grpSpPr>
        <a:xfrm>
          <a:off x="2745675" y="3618075"/>
          <a:ext cx="5200650" cy="323850"/>
          <a:chOff x="2745675" y="3618075"/>
          <a:chExt cx="5200650" cy="323850"/>
        </a:xfrm>
      </xdr:grpSpPr>
      <xdr:grpSp>
        <xdr:nvGrpSpPr>
          <xdr:cNvPr id="3" name="Shape 3"/>
          <xdr:cNvGrpSpPr/>
        </xdr:nvGrpSpPr>
        <xdr:grpSpPr>
          <a:xfrm>
            <a:off x="2745675" y="3618075"/>
            <a:ext cx="5200650" cy="323850"/>
            <a:chOff x="30935" y="16498"/>
            <a:chExt cx="7578981" cy="337909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6" name="Shape 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3134709" y="16498"/>
              <a:ext cx="4475207" cy="337143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47625</xdr:colOff>
      <xdr:row>64</xdr:row>
      <xdr:rowOff>38100</xdr:rowOff>
    </xdr:from>
    <xdr:ext cx="5200650" cy="295275"/>
    <xdr:grpSp>
      <xdr:nvGrpSpPr>
        <xdr:cNvPr id="2" name="Shape 2"/>
        <xdr:cNvGrpSpPr/>
      </xdr:nvGrpSpPr>
      <xdr:grpSpPr>
        <a:xfrm>
          <a:off x="2745675" y="3632363"/>
          <a:ext cx="5200650" cy="295275"/>
          <a:chOff x="2745675" y="3632363"/>
          <a:chExt cx="5200650" cy="295275"/>
        </a:xfrm>
      </xdr:grpSpPr>
      <xdr:grpSp>
        <xdr:nvGrpSpPr>
          <xdr:cNvPr id="8" name="Shape 8"/>
          <xdr:cNvGrpSpPr/>
        </xdr:nvGrpSpPr>
        <xdr:grpSpPr>
          <a:xfrm>
            <a:off x="2745675" y="3632363"/>
            <a:ext cx="5200650" cy="2952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" name="Shape 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0" name="Shape 1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1" name="Shape 1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101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12" name="Shape 12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" name="Shape 1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4" name="Shape 1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5" name="Shape 1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138</xdr:row>
      <xdr:rowOff>47625</xdr:rowOff>
    </xdr:from>
    <xdr:ext cx="5200650" cy="276225"/>
    <xdr:grpSp>
      <xdr:nvGrpSpPr>
        <xdr:cNvPr id="2" name="Shape 2"/>
        <xdr:cNvGrpSpPr/>
      </xdr:nvGrpSpPr>
      <xdr:grpSpPr>
        <a:xfrm>
          <a:off x="2745675" y="3641888"/>
          <a:ext cx="5200650" cy="276225"/>
          <a:chOff x="2745675" y="3641888"/>
          <a:chExt cx="5200650" cy="276225"/>
        </a:xfrm>
      </xdr:grpSpPr>
      <xdr:grpSp>
        <xdr:nvGrpSpPr>
          <xdr:cNvPr id="16" name="Shape 16"/>
          <xdr:cNvGrpSpPr/>
        </xdr:nvGrpSpPr>
        <xdr:grpSpPr>
          <a:xfrm>
            <a:off x="2745675" y="3641888"/>
            <a:ext cx="520065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" name="Shape 1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8" name="Shape 1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9" name="Shape 1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175</xdr:row>
      <xdr:rowOff>47625</xdr:rowOff>
    </xdr:from>
    <xdr:ext cx="5210175" cy="257175"/>
    <xdr:grpSp>
      <xdr:nvGrpSpPr>
        <xdr:cNvPr id="2" name="Shape 2"/>
        <xdr:cNvGrpSpPr/>
      </xdr:nvGrpSpPr>
      <xdr:grpSpPr>
        <a:xfrm>
          <a:off x="2740913" y="3651413"/>
          <a:ext cx="5210175" cy="257175"/>
          <a:chOff x="2740913" y="3651413"/>
          <a:chExt cx="5210175" cy="257175"/>
        </a:xfrm>
      </xdr:grpSpPr>
      <xdr:grpSp>
        <xdr:nvGrpSpPr>
          <xdr:cNvPr id="20" name="Shape 20"/>
          <xdr:cNvGrpSpPr/>
        </xdr:nvGrpSpPr>
        <xdr:grpSpPr>
          <a:xfrm>
            <a:off x="2740913" y="3651413"/>
            <a:ext cx="5210175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" name="Shape 2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2" name="Shape 2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3" name="Shape 2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212</xdr:row>
      <xdr:rowOff>47625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24" name="Shape 24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" name="Shape 2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6" name="Shape 2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7" name="Shape 2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249</xdr:row>
      <xdr:rowOff>66675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28" name="Shape 28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" name="Shape 2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30" name="Shape 3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31" name="Shape 3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286</xdr:row>
      <xdr:rowOff>47625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32" name="Shape 32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" name="Shape 3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34" name="Shape 3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35" name="Shape 3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9525</xdr:colOff>
      <xdr:row>323</xdr:row>
      <xdr:rowOff>66675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36" name="Shape 36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" name="Shape 3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38" name="Shape 3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39" name="Shape 3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360</xdr:row>
      <xdr:rowOff>47625</xdr:rowOff>
    </xdr:from>
    <xdr:ext cx="5210175" cy="266700"/>
    <xdr:grpSp>
      <xdr:nvGrpSpPr>
        <xdr:cNvPr id="2" name="Shape 2"/>
        <xdr:cNvGrpSpPr/>
      </xdr:nvGrpSpPr>
      <xdr:grpSpPr>
        <a:xfrm>
          <a:off x="2740913" y="3646650"/>
          <a:ext cx="5210175" cy="266700"/>
          <a:chOff x="2740913" y="3646650"/>
          <a:chExt cx="5210175" cy="266700"/>
        </a:xfrm>
      </xdr:grpSpPr>
      <xdr:grpSp>
        <xdr:nvGrpSpPr>
          <xdr:cNvPr id="40" name="Shape 40"/>
          <xdr:cNvGrpSpPr/>
        </xdr:nvGrpSpPr>
        <xdr:grpSpPr>
          <a:xfrm>
            <a:off x="2740913" y="3646650"/>
            <a:ext cx="5210175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" name="Shape 4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42" name="Shape 4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43" name="Shape 4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397</xdr:row>
      <xdr:rowOff>66675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44" name="Shape 44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5" name="Shape 4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46" name="Shape 4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47" name="Shape 4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434</xdr:row>
      <xdr:rowOff>47625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48" name="Shape 48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9" name="Shape 4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50" name="Shape 5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51" name="Shape 5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9525</xdr:colOff>
      <xdr:row>471</xdr:row>
      <xdr:rowOff>47625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52" name="Shape 52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3" name="Shape 5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54" name="Shape 5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Smallv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55" name="Shape 5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508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56" name="Shape 56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7" name="Shape 5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58" name="Shape 5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59" name="Shape 5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545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60" name="Shape 60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1" name="Shape 6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62" name="Shape 6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63" name="Shape 6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582</xdr:row>
      <xdr:rowOff>47625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64" name="Shape 64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5" name="Shape 6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66" name="Shape 6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67" name="Shape 6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619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68" name="Shape 6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9" name="Shape 6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70" name="Shape 7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71" name="Shape 7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656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72" name="Shape 72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3" name="Shape 7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74" name="Shape 7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75" name="Shape 7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693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76" name="Shape 76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7" name="Shape 7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78" name="Shape 7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79" name="Shape 7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730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80" name="Shape 80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1" name="Shape 8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82" name="Shape 8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83" name="Shape 8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767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84" name="Shape 84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5" name="Shape 8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86" name="Shape 8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87" name="Shape 8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804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88" name="Shape 8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9" name="Shape 8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90" name="Shape 9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91" name="Shape 9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841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92" name="Shape 92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3" name="Shape 9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94" name="Shape 9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95" name="Shape 9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878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96" name="Shape 96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7" name="Shape 9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98" name="Shape 9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99" name="Shape 9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915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00" name="Shape 100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1" name="Shape 10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02" name="Shape 10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03" name="Shape 10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952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104" name="Shape 104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5" name="Shape 10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06" name="Shape 10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07" name="Shape 10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989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08" name="Shape 10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9" name="Shape 10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10" name="Shape 11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11" name="Shape 11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1026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12" name="Shape 112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3" name="Shape 11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14" name="Shape 11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15" name="Shape 11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1063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16" name="Shape 116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7" name="Shape 11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18" name="Shape 11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19" name="Shape 11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1100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120" name="Shape 120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1" name="Shape 12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22" name="Shape 12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23" name="Shape 12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1137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24" name="Shape 124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5" name="Shape 12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26" name="Shape 12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27" name="Shape 12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1174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128" name="Shape 128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9" name="Shape 12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30" name="Shape 13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31" name="Shape 13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1211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32" name="Shape 132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3" name="Shape 13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34" name="Shape 13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35" name="Shape 13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1249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136" name="Shape 136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7" name="Shape 13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38" name="Shape 13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39" name="Shape 13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1285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140" name="Shape 140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1" name="Shape 14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42" name="Shape 14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43" name="Shape 14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1322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144" name="Shape 144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5" name="Shape 14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46" name="Shape 14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47" name="Shape 14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1359</xdr:row>
      <xdr:rowOff>85725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148" name="Shape 148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9" name="Shape 14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50" name="Shape 15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51" name="Shape 15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1394</xdr:row>
      <xdr:rowOff>114300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152" name="Shape 152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3" name="Shape 15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54" name="Shape 15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55" name="Shape 15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38</xdr:row>
      <xdr:rowOff>0</xdr:rowOff>
    </xdr:from>
    <xdr:ext cx="6076950" cy="4171950"/>
    <xdr:graphicFrame>
      <xdr:nvGraphicFramePr>
        <xdr:cNvPr id="1480837947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0</xdr:colOff>
      <xdr:row>75</xdr:row>
      <xdr:rowOff>0</xdr:rowOff>
    </xdr:from>
    <xdr:ext cx="6076950" cy="4171950"/>
    <xdr:graphicFrame>
      <xdr:nvGraphicFramePr>
        <xdr:cNvPr id="1415981848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9525</xdr:colOff>
      <xdr:row>112</xdr:row>
      <xdr:rowOff>0</xdr:rowOff>
    </xdr:from>
    <xdr:ext cx="6076950" cy="4171950"/>
    <xdr:graphicFrame>
      <xdr:nvGraphicFramePr>
        <xdr:cNvPr id="1933693369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0</xdr:colOff>
      <xdr:row>149</xdr:row>
      <xdr:rowOff>0</xdr:rowOff>
    </xdr:from>
    <xdr:ext cx="6076950" cy="4171950"/>
    <xdr:graphicFrame>
      <xdr:nvGraphicFramePr>
        <xdr:cNvPr id="2100239064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9</xdr:col>
      <xdr:colOff>0</xdr:colOff>
      <xdr:row>186</xdr:row>
      <xdr:rowOff>0</xdr:rowOff>
    </xdr:from>
    <xdr:ext cx="6076950" cy="4171950"/>
    <xdr:graphicFrame>
      <xdr:nvGraphicFramePr>
        <xdr:cNvPr id="2040452883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0</xdr:colOff>
      <xdr:row>223</xdr:row>
      <xdr:rowOff>0</xdr:rowOff>
    </xdr:from>
    <xdr:ext cx="6076950" cy="4171950"/>
    <xdr:graphicFrame>
      <xdr:nvGraphicFramePr>
        <xdr:cNvPr id="6065104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0</xdr:colOff>
      <xdr:row>260</xdr:row>
      <xdr:rowOff>0</xdr:rowOff>
    </xdr:from>
    <xdr:ext cx="6076950" cy="4171950"/>
    <xdr:graphicFrame>
      <xdr:nvGraphicFramePr>
        <xdr:cNvPr id="342723832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9</xdr:col>
      <xdr:colOff>0</xdr:colOff>
      <xdr:row>297</xdr:row>
      <xdr:rowOff>0</xdr:rowOff>
    </xdr:from>
    <xdr:ext cx="6067425" cy="4171950"/>
    <xdr:graphicFrame>
      <xdr:nvGraphicFramePr>
        <xdr:cNvPr id="1119566541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9</xdr:col>
      <xdr:colOff>0</xdr:colOff>
      <xdr:row>334</xdr:row>
      <xdr:rowOff>0</xdr:rowOff>
    </xdr:from>
    <xdr:ext cx="6076950" cy="4171950"/>
    <xdr:graphicFrame>
      <xdr:nvGraphicFramePr>
        <xdr:cNvPr id="1508606837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9</xdr:col>
      <xdr:colOff>0</xdr:colOff>
      <xdr:row>371</xdr:row>
      <xdr:rowOff>0</xdr:rowOff>
    </xdr:from>
    <xdr:ext cx="6076950" cy="4171950"/>
    <xdr:graphicFrame>
      <xdr:nvGraphicFramePr>
        <xdr:cNvPr id="632934270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9</xdr:col>
      <xdr:colOff>0</xdr:colOff>
      <xdr:row>408</xdr:row>
      <xdr:rowOff>0</xdr:rowOff>
    </xdr:from>
    <xdr:ext cx="6076950" cy="4171950"/>
    <xdr:graphicFrame>
      <xdr:nvGraphicFramePr>
        <xdr:cNvPr id="1085076717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9</xdr:col>
      <xdr:colOff>0</xdr:colOff>
      <xdr:row>445</xdr:row>
      <xdr:rowOff>0</xdr:rowOff>
    </xdr:from>
    <xdr:ext cx="6076950" cy="4171950"/>
    <xdr:graphicFrame>
      <xdr:nvGraphicFramePr>
        <xdr:cNvPr id="873856330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9</xdr:col>
      <xdr:colOff>0</xdr:colOff>
      <xdr:row>482</xdr:row>
      <xdr:rowOff>0</xdr:rowOff>
    </xdr:from>
    <xdr:ext cx="6076950" cy="4171950"/>
    <xdr:graphicFrame>
      <xdr:nvGraphicFramePr>
        <xdr:cNvPr id="1705194941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9</xdr:col>
      <xdr:colOff>0</xdr:colOff>
      <xdr:row>519</xdr:row>
      <xdr:rowOff>0</xdr:rowOff>
    </xdr:from>
    <xdr:ext cx="6076950" cy="4171950"/>
    <xdr:graphicFrame>
      <xdr:nvGraphicFramePr>
        <xdr:cNvPr id="815464552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9</xdr:col>
      <xdr:colOff>0</xdr:colOff>
      <xdr:row>555</xdr:row>
      <xdr:rowOff>123825</xdr:rowOff>
    </xdr:from>
    <xdr:ext cx="6076950" cy="4181475"/>
    <xdr:graphicFrame>
      <xdr:nvGraphicFramePr>
        <xdr:cNvPr id="1960861861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9</xdr:col>
      <xdr:colOff>0</xdr:colOff>
      <xdr:row>592</xdr:row>
      <xdr:rowOff>123825</xdr:rowOff>
    </xdr:from>
    <xdr:ext cx="6076950" cy="4181475"/>
    <xdr:graphicFrame>
      <xdr:nvGraphicFramePr>
        <xdr:cNvPr id="1692836308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9</xdr:col>
      <xdr:colOff>0</xdr:colOff>
      <xdr:row>630</xdr:row>
      <xdr:rowOff>0</xdr:rowOff>
    </xdr:from>
    <xdr:ext cx="6076950" cy="4171950"/>
    <xdr:graphicFrame>
      <xdr:nvGraphicFramePr>
        <xdr:cNvPr id="306871472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9</xdr:col>
      <xdr:colOff>0</xdr:colOff>
      <xdr:row>667</xdr:row>
      <xdr:rowOff>0</xdr:rowOff>
    </xdr:from>
    <xdr:ext cx="6076950" cy="4171950"/>
    <xdr:graphicFrame>
      <xdr:nvGraphicFramePr>
        <xdr:cNvPr id="538086060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9</xdr:col>
      <xdr:colOff>0</xdr:colOff>
      <xdr:row>704</xdr:row>
      <xdr:rowOff>0</xdr:rowOff>
    </xdr:from>
    <xdr:ext cx="6076950" cy="4171950"/>
    <xdr:graphicFrame>
      <xdr:nvGraphicFramePr>
        <xdr:cNvPr id="236581467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9</xdr:col>
      <xdr:colOff>0</xdr:colOff>
      <xdr:row>741</xdr:row>
      <xdr:rowOff>0</xdr:rowOff>
    </xdr:from>
    <xdr:ext cx="6076950" cy="4171950"/>
    <xdr:graphicFrame>
      <xdr:nvGraphicFramePr>
        <xdr:cNvPr id="149227623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9</xdr:col>
      <xdr:colOff>0</xdr:colOff>
      <xdr:row>778</xdr:row>
      <xdr:rowOff>0</xdr:rowOff>
    </xdr:from>
    <xdr:ext cx="6076950" cy="4171950"/>
    <xdr:graphicFrame>
      <xdr:nvGraphicFramePr>
        <xdr:cNvPr id="2091044442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9</xdr:col>
      <xdr:colOff>0</xdr:colOff>
      <xdr:row>815</xdr:row>
      <xdr:rowOff>0</xdr:rowOff>
    </xdr:from>
    <xdr:ext cx="6076950" cy="4171950"/>
    <xdr:graphicFrame>
      <xdr:nvGraphicFramePr>
        <xdr:cNvPr id="1374902853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9</xdr:col>
      <xdr:colOff>0</xdr:colOff>
      <xdr:row>852</xdr:row>
      <xdr:rowOff>0</xdr:rowOff>
    </xdr:from>
    <xdr:ext cx="6076950" cy="4171950"/>
    <xdr:graphicFrame>
      <xdr:nvGraphicFramePr>
        <xdr:cNvPr id="11992498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9</xdr:col>
      <xdr:colOff>0</xdr:colOff>
      <xdr:row>889</xdr:row>
      <xdr:rowOff>0</xdr:rowOff>
    </xdr:from>
    <xdr:ext cx="6076950" cy="4171950"/>
    <xdr:graphicFrame>
      <xdr:nvGraphicFramePr>
        <xdr:cNvPr id="204603127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9</xdr:col>
      <xdr:colOff>0</xdr:colOff>
      <xdr:row>926</xdr:row>
      <xdr:rowOff>0</xdr:rowOff>
    </xdr:from>
    <xdr:ext cx="6076950" cy="4171950"/>
    <xdr:graphicFrame>
      <xdr:nvGraphicFramePr>
        <xdr:cNvPr id="1272884496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9</xdr:col>
      <xdr:colOff>0</xdr:colOff>
      <xdr:row>963</xdr:row>
      <xdr:rowOff>0</xdr:rowOff>
    </xdr:from>
    <xdr:ext cx="6076950" cy="4171950"/>
    <xdr:graphicFrame>
      <xdr:nvGraphicFramePr>
        <xdr:cNvPr id="8834671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9</xdr:col>
      <xdr:colOff>0</xdr:colOff>
      <xdr:row>1000</xdr:row>
      <xdr:rowOff>0</xdr:rowOff>
    </xdr:from>
    <xdr:ext cx="6076950" cy="4171950"/>
    <xdr:graphicFrame>
      <xdr:nvGraphicFramePr>
        <xdr:cNvPr id="265541940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9</xdr:col>
      <xdr:colOff>0</xdr:colOff>
      <xdr:row>1037</xdr:row>
      <xdr:rowOff>0</xdr:rowOff>
    </xdr:from>
    <xdr:ext cx="6076950" cy="4171950"/>
    <xdr:graphicFrame>
      <xdr:nvGraphicFramePr>
        <xdr:cNvPr id="1410811801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9</xdr:col>
      <xdr:colOff>0</xdr:colOff>
      <xdr:row>1074</xdr:row>
      <xdr:rowOff>0</xdr:rowOff>
    </xdr:from>
    <xdr:ext cx="6076950" cy="4171950"/>
    <xdr:graphicFrame>
      <xdr:nvGraphicFramePr>
        <xdr:cNvPr id="12399701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9</xdr:col>
      <xdr:colOff>0</xdr:colOff>
      <xdr:row>1111</xdr:row>
      <xdr:rowOff>0</xdr:rowOff>
    </xdr:from>
    <xdr:ext cx="6076950" cy="4171950"/>
    <xdr:graphicFrame>
      <xdr:nvGraphicFramePr>
        <xdr:cNvPr id="1158107521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9</xdr:col>
      <xdr:colOff>0</xdr:colOff>
      <xdr:row>1148</xdr:row>
      <xdr:rowOff>0</xdr:rowOff>
    </xdr:from>
    <xdr:ext cx="6076950" cy="4171950"/>
    <xdr:graphicFrame>
      <xdr:nvGraphicFramePr>
        <xdr:cNvPr id="238407451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8</xdr:col>
      <xdr:colOff>533400</xdr:colOff>
      <xdr:row>0</xdr:row>
      <xdr:rowOff>114300</xdr:rowOff>
    </xdr:from>
    <xdr:ext cx="5876925" cy="4029075"/>
    <xdr:graphicFrame>
      <xdr:nvGraphicFramePr>
        <xdr:cNvPr id="1371386060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10</xdr:col>
      <xdr:colOff>47625</xdr:colOff>
      <xdr:row>26</xdr:row>
      <xdr:rowOff>95250</xdr:rowOff>
    </xdr:from>
    <xdr:ext cx="5200650" cy="400050"/>
    <xdr:grpSp>
      <xdr:nvGrpSpPr>
        <xdr:cNvPr id="2" name="Shape 2"/>
        <xdr:cNvGrpSpPr/>
      </xdr:nvGrpSpPr>
      <xdr:grpSpPr>
        <a:xfrm>
          <a:off x="2745675" y="3579975"/>
          <a:ext cx="5200650" cy="400050"/>
          <a:chOff x="2745675" y="3579975"/>
          <a:chExt cx="5200650" cy="400050"/>
        </a:xfrm>
      </xdr:grpSpPr>
      <xdr:grpSp>
        <xdr:nvGrpSpPr>
          <xdr:cNvPr id="156" name="Shape 156"/>
          <xdr:cNvGrpSpPr/>
        </xdr:nvGrpSpPr>
        <xdr:grpSpPr>
          <a:xfrm>
            <a:off x="2745675" y="3579975"/>
            <a:ext cx="5200650" cy="400050"/>
            <a:chOff x="30935" y="16498"/>
            <a:chExt cx="7578981" cy="337909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7" name="Shape 15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58" name="Shape 15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59" name="Shape 159"/>
            <xdr:cNvSpPr txBox="1"/>
          </xdr:nvSpPr>
          <xdr:spPr>
            <a:xfrm>
              <a:off x="3134709" y="16498"/>
              <a:ext cx="4475207" cy="337143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47625</xdr:colOff>
      <xdr:row>64</xdr:row>
      <xdr:rowOff>66675</xdr:rowOff>
    </xdr:from>
    <xdr:ext cx="5200650" cy="276225"/>
    <xdr:grpSp>
      <xdr:nvGrpSpPr>
        <xdr:cNvPr id="2" name="Shape 2"/>
        <xdr:cNvGrpSpPr/>
      </xdr:nvGrpSpPr>
      <xdr:grpSpPr>
        <a:xfrm>
          <a:off x="2745675" y="3641888"/>
          <a:ext cx="5200650" cy="276225"/>
          <a:chOff x="2745675" y="3641888"/>
          <a:chExt cx="5200650" cy="276225"/>
        </a:xfrm>
      </xdr:grpSpPr>
      <xdr:grpSp>
        <xdr:nvGrpSpPr>
          <xdr:cNvPr id="160" name="Shape 160"/>
          <xdr:cNvGrpSpPr/>
        </xdr:nvGrpSpPr>
        <xdr:grpSpPr>
          <a:xfrm>
            <a:off x="2745675" y="3641888"/>
            <a:ext cx="520065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1" name="Shape 16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62" name="Shape 16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63" name="Shape 163"/>
            <xdr:cNvSpPr txBox="1"/>
          </xdr:nvSpPr>
          <xdr:spPr>
            <a:xfrm>
              <a:off x="3134708" y="16498"/>
              <a:ext cx="4475208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101</xdr:row>
      <xdr:rowOff>76200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164" name="Shape 164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5" name="Shape 16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66" name="Shape 16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67" name="Shape 16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138</xdr:row>
      <xdr:rowOff>66675</xdr:rowOff>
    </xdr:from>
    <xdr:ext cx="5200650" cy="266700"/>
    <xdr:grpSp>
      <xdr:nvGrpSpPr>
        <xdr:cNvPr id="2" name="Shape 2"/>
        <xdr:cNvGrpSpPr/>
      </xdr:nvGrpSpPr>
      <xdr:grpSpPr>
        <a:xfrm>
          <a:off x="2745675" y="3646650"/>
          <a:ext cx="5200650" cy="266700"/>
          <a:chOff x="2745675" y="3646650"/>
          <a:chExt cx="5200650" cy="266700"/>
        </a:xfrm>
      </xdr:grpSpPr>
      <xdr:grpSp>
        <xdr:nvGrpSpPr>
          <xdr:cNvPr id="168" name="Shape 168"/>
          <xdr:cNvGrpSpPr/>
        </xdr:nvGrpSpPr>
        <xdr:grpSpPr>
          <a:xfrm>
            <a:off x="2745675" y="3646650"/>
            <a:ext cx="520065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9" name="Shape 16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70" name="Shape 17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71" name="Shape 17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175</xdr:row>
      <xdr:rowOff>47625</xdr:rowOff>
    </xdr:from>
    <xdr:ext cx="5200650" cy="257175"/>
    <xdr:grpSp>
      <xdr:nvGrpSpPr>
        <xdr:cNvPr id="2" name="Shape 2"/>
        <xdr:cNvGrpSpPr/>
      </xdr:nvGrpSpPr>
      <xdr:grpSpPr>
        <a:xfrm>
          <a:off x="2745675" y="3651413"/>
          <a:ext cx="5200650" cy="257175"/>
          <a:chOff x="2745675" y="3651413"/>
          <a:chExt cx="5200650" cy="257175"/>
        </a:xfrm>
      </xdr:grpSpPr>
      <xdr:grpSp>
        <xdr:nvGrpSpPr>
          <xdr:cNvPr id="172" name="Shape 172"/>
          <xdr:cNvGrpSpPr/>
        </xdr:nvGrpSpPr>
        <xdr:grpSpPr>
          <a:xfrm>
            <a:off x="2745675" y="3651413"/>
            <a:ext cx="520065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3" name="Shape 17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74" name="Shape 17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75" name="Shape 17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212</xdr:row>
      <xdr:rowOff>66675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176" name="Shape 176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7" name="Shape 17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78" name="Shape 17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79" name="Shape 17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249</xdr:row>
      <xdr:rowOff>85725</xdr:rowOff>
    </xdr:from>
    <xdr:ext cx="5219700" cy="238125"/>
    <xdr:grpSp>
      <xdr:nvGrpSpPr>
        <xdr:cNvPr id="2" name="Shape 2"/>
        <xdr:cNvGrpSpPr/>
      </xdr:nvGrpSpPr>
      <xdr:grpSpPr>
        <a:xfrm>
          <a:off x="2736150" y="3660938"/>
          <a:ext cx="5219700" cy="238125"/>
          <a:chOff x="2736150" y="3660938"/>
          <a:chExt cx="5219700" cy="238125"/>
        </a:xfrm>
      </xdr:grpSpPr>
      <xdr:grpSp>
        <xdr:nvGrpSpPr>
          <xdr:cNvPr id="180" name="Shape 180"/>
          <xdr:cNvGrpSpPr/>
        </xdr:nvGrpSpPr>
        <xdr:grpSpPr>
          <a:xfrm>
            <a:off x="2736150" y="3660938"/>
            <a:ext cx="5219700" cy="2381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1" name="Shape 18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82" name="Shape 18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83" name="Shape 18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286</xdr:row>
      <xdr:rowOff>47625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184" name="Shape 184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5" name="Shape 18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86" name="Shape 18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87" name="Shape 18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9525</xdr:colOff>
      <xdr:row>323</xdr:row>
      <xdr:rowOff>76200</xdr:rowOff>
    </xdr:from>
    <xdr:ext cx="5219700" cy="238125"/>
    <xdr:grpSp>
      <xdr:nvGrpSpPr>
        <xdr:cNvPr id="2" name="Shape 2"/>
        <xdr:cNvGrpSpPr/>
      </xdr:nvGrpSpPr>
      <xdr:grpSpPr>
        <a:xfrm>
          <a:off x="2736150" y="3660938"/>
          <a:ext cx="5219700" cy="238125"/>
          <a:chOff x="2736150" y="3660938"/>
          <a:chExt cx="5219700" cy="238125"/>
        </a:xfrm>
      </xdr:grpSpPr>
      <xdr:grpSp>
        <xdr:nvGrpSpPr>
          <xdr:cNvPr id="188" name="Shape 188"/>
          <xdr:cNvGrpSpPr/>
        </xdr:nvGrpSpPr>
        <xdr:grpSpPr>
          <a:xfrm>
            <a:off x="2736150" y="3660938"/>
            <a:ext cx="5219700" cy="2381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9" name="Shape 18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90" name="Shape 19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91" name="Shape 19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28575</xdr:colOff>
      <xdr:row>360</xdr:row>
      <xdr:rowOff>47625</xdr:rowOff>
    </xdr:from>
    <xdr:ext cx="5200650" cy="266700"/>
    <xdr:grpSp>
      <xdr:nvGrpSpPr>
        <xdr:cNvPr id="2" name="Shape 2"/>
        <xdr:cNvGrpSpPr/>
      </xdr:nvGrpSpPr>
      <xdr:grpSpPr>
        <a:xfrm>
          <a:off x="2745675" y="3646650"/>
          <a:ext cx="5200650" cy="266700"/>
          <a:chOff x="2745675" y="3646650"/>
          <a:chExt cx="5200650" cy="266700"/>
        </a:xfrm>
      </xdr:grpSpPr>
      <xdr:grpSp>
        <xdr:nvGrpSpPr>
          <xdr:cNvPr id="192" name="Shape 192"/>
          <xdr:cNvGrpSpPr/>
        </xdr:nvGrpSpPr>
        <xdr:grpSpPr>
          <a:xfrm>
            <a:off x="2745675" y="3646650"/>
            <a:ext cx="520065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3" name="Shape 19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94" name="Shape 19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95" name="Shape 19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397</xdr:row>
      <xdr:rowOff>66675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196" name="Shape 196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7" name="Shape 19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198" name="Shape 19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199" name="Shape 19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434</xdr:row>
      <xdr:rowOff>66675</xdr:rowOff>
    </xdr:from>
    <xdr:ext cx="5219700" cy="247650"/>
    <xdr:grpSp>
      <xdr:nvGrpSpPr>
        <xdr:cNvPr id="2" name="Shape 2"/>
        <xdr:cNvGrpSpPr/>
      </xdr:nvGrpSpPr>
      <xdr:grpSpPr>
        <a:xfrm>
          <a:off x="2736150" y="3656175"/>
          <a:ext cx="5219700" cy="247650"/>
          <a:chOff x="2736150" y="3656175"/>
          <a:chExt cx="5219700" cy="247650"/>
        </a:xfrm>
      </xdr:grpSpPr>
      <xdr:grpSp>
        <xdr:nvGrpSpPr>
          <xdr:cNvPr id="200" name="Shape 200"/>
          <xdr:cNvGrpSpPr/>
        </xdr:nvGrpSpPr>
        <xdr:grpSpPr>
          <a:xfrm>
            <a:off x="2736150" y="3656175"/>
            <a:ext cx="5219700" cy="2476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1" name="Shape 20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02" name="Shape 20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03" name="Shape 20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9525</xdr:colOff>
      <xdr:row>471</xdr:row>
      <xdr:rowOff>38100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204" name="Shape 204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5" name="Shape 20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06" name="Shape 20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Smallv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07" name="Shape 20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508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208" name="Shape 208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9" name="Shape 20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10" name="Shape 21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11" name="Shape 21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545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12" name="Shape 212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3" name="Shape 21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14" name="Shape 21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15" name="Shape 21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582</xdr:row>
      <xdr:rowOff>38100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16" name="Shape 216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7" name="Shape 21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18" name="Shape 21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19" name="Shape 21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619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20" name="Shape 220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1" name="Shape 22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22" name="Shape 22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23" name="Shape 22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656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224" name="Shape 224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5" name="Shape 22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26" name="Shape 22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27" name="Shape 22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693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28" name="Shape 22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9" name="Shape 22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30" name="Shape 23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31" name="Shape 23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730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232" name="Shape 232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3" name="Shape 23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34" name="Shape 23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35" name="Shape 23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767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36" name="Shape 236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7" name="Shape 23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38" name="Shape 23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39" name="Shape 23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804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240" name="Shape 240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1" name="Shape 24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42" name="Shape 24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43" name="Shape 24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841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244" name="Shape 244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5" name="Shape 24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46" name="Shape 24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47" name="Shape 24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878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48" name="Shape 24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9" name="Shape 24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50" name="Shape 25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51" name="Shape 25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915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252" name="Shape 252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3" name="Shape 25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54" name="Shape 25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55" name="Shape 25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952</xdr:row>
      <xdr:rowOff>66675</xdr:rowOff>
    </xdr:from>
    <xdr:ext cx="5219700" cy="266700"/>
    <xdr:grpSp>
      <xdr:nvGrpSpPr>
        <xdr:cNvPr id="2" name="Shape 2"/>
        <xdr:cNvGrpSpPr/>
      </xdr:nvGrpSpPr>
      <xdr:grpSpPr>
        <a:xfrm>
          <a:off x="2736150" y="3646650"/>
          <a:ext cx="5219700" cy="266700"/>
          <a:chOff x="2736150" y="3646650"/>
          <a:chExt cx="5219700" cy="266700"/>
        </a:xfrm>
      </xdr:grpSpPr>
      <xdr:grpSp>
        <xdr:nvGrpSpPr>
          <xdr:cNvPr id="256" name="Shape 256"/>
          <xdr:cNvGrpSpPr/>
        </xdr:nvGrpSpPr>
        <xdr:grpSpPr>
          <a:xfrm>
            <a:off x="2736150" y="3646650"/>
            <a:ext cx="5219700" cy="26670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7" name="Shape 25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58" name="Shape 25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59" name="Shape 25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989</xdr:row>
      <xdr:rowOff>76200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260" name="Shape 260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1" name="Shape 26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62" name="Shape 26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63" name="Shape 26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1026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264" name="Shape 264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5" name="Shape 26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66" name="Shape 26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67" name="Shape 267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1063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68" name="Shape 268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9" name="Shape 269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70" name="Shape 270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71" name="Shape 271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1100</xdr:row>
      <xdr:rowOff>76200</xdr:rowOff>
    </xdr:from>
    <xdr:ext cx="5219700" cy="257175"/>
    <xdr:grpSp>
      <xdr:nvGrpSpPr>
        <xdr:cNvPr id="2" name="Shape 2"/>
        <xdr:cNvGrpSpPr/>
      </xdr:nvGrpSpPr>
      <xdr:grpSpPr>
        <a:xfrm>
          <a:off x="2736150" y="3651413"/>
          <a:ext cx="5219700" cy="257175"/>
          <a:chOff x="2736150" y="3651413"/>
          <a:chExt cx="5219700" cy="257175"/>
        </a:xfrm>
      </xdr:grpSpPr>
      <xdr:grpSp>
        <xdr:nvGrpSpPr>
          <xdr:cNvPr id="272" name="Shape 272"/>
          <xdr:cNvGrpSpPr/>
        </xdr:nvGrpSpPr>
        <xdr:grpSpPr>
          <a:xfrm>
            <a:off x="2736150" y="3651413"/>
            <a:ext cx="5219700" cy="25717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3" name="Shape 273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74" name="Shape 274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75" name="Shape 275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1137</xdr:row>
      <xdr:rowOff>38100</xdr:rowOff>
    </xdr:from>
    <xdr:ext cx="5219700" cy="285750"/>
    <xdr:grpSp>
      <xdr:nvGrpSpPr>
        <xdr:cNvPr id="2" name="Shape 2"/>
        <xdr:cNvGrpSpPr/>
      </xdr:nvGrpSpPr>
      <xdr:grpSpPr>
        <a:xfrm>
          <a:off x="2736150" y="3637125"/>
          <a:ext cx="5219700" cy="285750"/>
          <a:chOff x="2736150" y="3637125"/>
          <a:chExt cx="5219700" cy="285750"/>
        </a:xfrm>
      </xdr:grpSpPr>
      <xdr:grpSp>
        <xdr:nvGrpSpPr>
          <xdr:cNvPr id="276" name="Shape 276"/>
          <xdr:cNvGrpSpPr/>
        </xdr:nvGrpSpPr>
        <xdr:grpSpPr>
          <a:xfrm>
            <a:off x="2736150" y="3637125"/>
            <a:ext cx="5219700" cy="285750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7" name="Shape 277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78" name="Shape 278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79" name="Shape 279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19050</xdr:colOff>
      <xdr:row>1174</xdr:row>
      <xdr:rowOff>47625</xdr:rowOff>
    </xdr:from>
    <xdr:ext cx="5219700" cy="276225"/>
    <xdr:grpSp>
      <xdr:nvGrpSpPr>
        <xdr:cNvPr id="2" name="Shape 2"/>
        <xdr:cNvGrpSpPr/>
      </xdr:nvGrpSpPr>
      <xdr:grpSpPr>
        <a:xfrm>
          <a:off x="2736150" y="3641888"/>
          <a:ext cx="5219700" cy="276225"/>
          <a:chOff x="2736150" y="3641888"/>
          <a:chExt cx="5219700" cy="276225"/>
        </a:xfrm>
      </xdr:grpSpPr>
      <xdr:grpSp>
        <xdr:nvGrpSpPr>
          <xdr:cNvPr id="280" name="Shape 280"/>
          <xdr:cNvGrpSpPr/>
        </xdr:nvGrpSpPr>
        <xdr:grpSpPr>
          <a:xfrm>
            <a:off x="2736150" y="3641888"/>
            <a:ext cx="5219700" cy="276225"/>
            <a:chOff x="30935" y="16498"/>
            <a:chExt cx="7578981" cy="341447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4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1" name="Shape 281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82" name="Shape 282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83" name="Shape 283"/>
            <xdr:cNvSpPr txBox="1"/>
          </xdr:nvSpPr>
          <xdr:spPr>
            <a:xfrm>
              <a:off x="3134709" y="16498"/>
              <a:ext cx="4475207" cy="341447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9</xdr:col>
      <xdr:colOff>514350</xdr:colOff>
      <xdr:row>26</xdr:row>
      <xdr:rowOff>133350</xdr:rowOff>
    </xdr:from>
    <xdr:ext cx="5200650" cy="266700"/>
    <xdr:grpSp>
      <xdr:nvGrpSpPr>
        <xdr:cNvPr id="2" name="Shape 2"/>
        <xdr:cNvGrpSpPr/>
      </xdr:nvGrpSpPr>
      <xdr:grpSpPr>
        <a:xfrm>
          <a:off x="2745675" y="3646650"/>
          <a:ext cx="5200650" cy="266700"/>
          <a:chOff x="2745675" y="3646650"/>
          <a:chExt cx="5200650" cy="266700"/>
        </a:xfrm>
      </xdr:grpSpPr>
      <xdr:grpSp>
        <xdr:nvGrpSpPr>
          <xdr:cNvPr id="284" name="Shape 284"/>
          <xdr:cNvGrpSpPr/>
        </xdr:nvGrpSpPr>
        <xdr:grpSpPr>
          <a:xfrm>
            <a:off x="2745675" y="3646650"/>
            <a:ext cx="5200650" cy="266700"/>
            <a:chOff x="30935" y="16498"/>
            <a:chExt cx="7578981" cy="337909"/>
          </a:xfrm>
        </xdr:grpSpPr>
        <xdr:sp>
          <xdr:nvSpPr>
            <xdr:cNvPr id="4" name="Shape 4"/>
            <xdr:cNvSpPr/>
          </xdr:nvSpPr>
          <xdr:spPr>
            <a:xfrm>
              <a:off x="30935" y="16498"/>
              <a:ext cx="7578975" cy="337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5" name="Shape 285"/>
            <xdr:cNvSpPr txBox="1"/>
          </xdr:nvSpPr>
          <xdr:spPr>
            <a:xfrm>
              <a:off x="30935" y="18088"/>
              <a:ext cx="1577666" cy="336316"/>
            </a:xfrm>
            <a:prstGeom prst="rect">
              <a:avLst/>
            </a:prstGeom>
            <a:solidFill>
              <a:srgbClr val="F4B08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Spat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&lt; 40 mm</a:t>
              </a:r>
              <a:endParaRPr sz="1400"/>
            </a:p>
          </xdr:txBody>
        </xdr:sp>
        <xdr:sp>
          <xdr:nvSpPr>
            <xdr:cNvPr id="286" name="Shape 286"/>
            <xdr:cNvSpPr txBox="1"/>
          </xdr:nvSpPr>
          <xdr:spPr>
            <a:xfrm>
              <a:off x="1608600" y="16498"/>
              <a:ext cx="1536419" cy="337909"/>
            </a:xfrm>
            <a:prstGeom prst="rect">
              <a:avLst/>
            </a:prstGeom>
            <a:solidFill>
              <a:srgbClr val="FEE599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Small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40 - 75 mm</a:t>
              </a:r>
              <a:endParaRPr sz="1400"/>
            </a:p>
          </xdr:txBody>
        </xdr:sp>
        <xdr:sp>
          <xdr:nvSpPr>
            <xdr:cNvPr id="287" name="Shape 287"/>
            <xdr:cNvSpPr txBox="1"/>
          </xdr:nvSpPr>
          <xdr:spPr>
            <a:xfrm>
              <a:off x="3134709" y="16498"/>
              <a:ext cx="4475207" cy="337143"/>
            </a:xfrm>
            <a:prstGeom prst="rect">
              <a:avLst/>
            </a:prstGeom>
            <a:solidFill>
              <a:srgbClr val="A8D08C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757070"/>
                </a:buClr>
                <a:buSzPts val="950"/>
                <a:buFont typeface="Calibri"/>
                <a:buNone/>
              </a:pP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Market</a:t>
              </a:r>
              <a:b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</a:br>
              <a:r>
                <a:rPr b="1" i="0" lang="en-US" sz="950" u="none" cap="none" strike="noStrike">
                  <a:solidFill>
                    <a:srgbClr val="757070"/>
                  </a:solidFill>
                  <a:latin typeface="Calibri"/>
                  <a:ea typeface="Calibri"/>
                  <a:cs typeface="Calibri"/>
                  <a:sym typeface="Calibri"/>
                </a:rPr>
                <a:t>≥76 mm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3.71"/>
    <col customWidth="1" min="2" max="2" width="13.29"/>
    <col customWidth="1" min="3" max="3" width="7.0"/>
    <col customWidth="1" min="4" max="4" width="18.86"/>
    <col customWidth="1" min="5" max="5" width="23.86"/>
    <col customWidth="1" min="6" max="6" width="25.57"/>
    <col customWidth="1" min="7" max="7" width="11.29"/>
    <col customWidth="1" min="8" max="8" width="10.43"/>
    <col customWidth="1" min="9" max="9" width="10.14"/>
    <col customWidth="1" min="10" max="10" width="11.57"/>
    <col customWidth="1" min="11" max="11" width="8.71"/>
    <col customWidth="1" min="12" max="12" width="9.71"/>
    <col customWidth="1" min="13" max="13" width="8.57"/>
    <col customWidth="1" min="14" max="14" width="8.71"/>
    <col customWidth="1" min="15" max="15" width="10.43"/>
    <col customWidth="1" min="16" max="22" width="8.71"/>
    <col customWidth="1" min="23" max="23" width="10.43"/>
    <col customWidth="1" min="24" max="25" width="9.86"/>
    <col customWidth="1" min="26" max="35" width="8.71"/>
    <col customWidth="1" min="36" max="36" width="15.57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1" t="s">
        <v>35</v>
      </c>
    </row>
    <row r="2" ht="14.25" customHeight="1">
      <c r="A2" s="3" t="s">
        <v>36</v>
      </c>
      <c r="B2" s="3" t="s">
        <v>37</v>
      </c>
      <c r="C2" s="3" t="s">
        <v>38</v>
      </c>
      <c r="D2" s="4" t="s">
        <v>39</v>
      </c>
      <c r="E2" s="3" t="s">
        <v>40</v>
      </c>
      <c r="F2" s="4" t="s">
        <v>41</v>
      </c>
      <c r="G2" s="3" t="s">
        <v>42</v>
      </c>
      <c r="H2" s="5">
        <v>0.555307</v>
      </c>
      <c r="I2" s="3" t="s">
        <v>43</v>
      </c>
      <c r="J2" s="6">
        <v>44497.0</v>
      </c>
      <c r="K2" s="3">
        <v>5.0</v>
      </c>
      <c r="L2" s="3">
        <v>937.0</v>
      </c>
      <c r="M2" s="7">
        <v>374.8</v>
      </c>
      <c r="N2" s="8">
        <v>2.23</v>
      </c>
      <c r="O2" s="4" t="str">
        <f t="shared" ref="O2:O71" si="1">IF(M2&gt;15,"Yes","No")</f>
        <v>Yes</v>
      </c>
      <c r="P2" s="3">
        <v>5.0</v>
      </c>
      <c r="Q2" s="9">
        <f t="shared" ref="Q2:Q71" si="2">(P2/K2)*100</f>
        <v>100</v>
      </c>
      <c r="R2" s="4" t="s">
        <v>44</v>
      </c>
      <c r="S2" s="4">
        <v>5.0</v>
      </c>
      <c r="T2" s="9">
        <f t="shared" ref="T2:T71" si="3">(S2/K2)*100</f>
        <v>100</v>
      </c>
      <c r="U2" s="9">
        <v>500.886</v>
      </c>
      <c r="V2" s="9">
        <v>38.814066156320706</v>
      </c>
      <c r="W2" s="4" t="s">
        <v>44</v>
      </c>
      <c r="X2" s="4">
        <v>5.0</v>
      </c>
      <c r="Y2" s="9">
        <f t="shared" ref="Y2:Y71" si="4">(X2/K2)*100</f>
        <v>100</v>
      </c>
      <c r="Z2" s="4" t="s">
        <v>44</v>
      </c>
      <c r="AA2" s="4">
        <v>5.0</v>
      </c>
      <c r="AB2" s="9">
        <f t="shared" ref="AB2:AB71" si="5">(AA2/K2)*100</f>
        <v>100</v>
      </c>
      <c r="AC2" s="9">
        <v>50.1</v>
      </c>
      <c r="AD2" s="9">
        <v>1.503329637837303</v>
      </c>
      <c r="AE2" s="9">
        <v>70.0</v>
      </c>
      <c r="AF2" s="4" t="s">
        <v>44</v>
      </c>
      <c r="AG2" s="9">
        <v>18.0790960451977</v>
      </c>
      <c r="AH2" s="9">
        <v>40.6779661016949</v>
      </c>
      <c r="AI2" s="9">
        <v>41.2429378531073</v>
      </c>
      <c r="AJ2" s="4" t="s">
        <v>44</v>
      </c>
    </row>
    <row r="3" ht="14.25" customHeight="1">
      <c r="A3" s="3" t="s">
        <v>36</v>
      </c>
      <c r="B3" s="3" t="s">
        <v>37</v>
      </c>
      <c r="C3" s="3" t="s">
        <v>45</v>
      </c>
      <c r="D3" s="4" t="s">
        <v>46</v>
      </c>
      <c r="E3" s="3" t="s">
        <v>40</v>
      </c>
      <c r="F3" s="4" t="s">
        <v>41</v>
      </c>
      <c r="G3" s="3" t="s">
        <v>42</v>
      </c>
      <c r="H3" s="5">
        <v>5.691956</v>
      </c>
      <c r="I3" s="3" t="s">
        <v>43</v>
      </c>
      <c r="J3" s="6">
        <v>44494.0</v>
      </c>
      <c r="K3" s="3">
        <v>5.0</v>
      </c>
      <c r="L3" s="3">
        <v>492.0</v>
      </c>
      <c r="M3" s="7">
        <v>196.8</v>
      </c>
      <c r="N3" s="8">
        <v>42.26</v>
      </c>
      <c r="O3" s="4" t="str">
        <f t="shared" si="1"/>
        <v>Yes</v>
      </c>
      <c r="P3" s="3">
        <v>5.0</v>
      </c>
      <c r="Q3" s="9">
        <f t="shared" si="2"/>
        <v>100</v>
      </c>
      <c r="R3" s="4" t="s">
        <v>44</v>
      </c>
      <c r="S3" s="4">
        <v>4.0</v>
      </c>
      <c r="T3" s="9">
        <f t="shared" si="3"/>
        <v>80</v>
      </c>
      <c r="U3" s="9">
        <v>238.886</v>
      </c>
      <c r="V3" s="9">
        <v>57.3</v>
      </c>
      <c r="W3" s="4" t="s">
        <v>44</v>
      </c>
      <c r="X3" s="4">
        <v>5.0</v>
      </c>
      <c r="Y3" s="9">
        <f t="shared" si="4"/>
        <v>100</v>
      </c>
      <c r="Z3" s="4" t="s">
        <v>44</v>
      </c>
      <c r="AA3" s="4">
        <v>4.0</v>
      </c>
      <c r="AB3" s="9">
        <f t="shared" si="5"/>
        <v>80</v>
      </c>
      <c r="AC3" s="9">
        <v>32.8</v>
      </c>
      <c r="AD3" s="9">
        <v>6.851277253184256</v>
      </c>
      <c r="AE3" s="9">
        <v>72.0</v>
      </c>
      <c r="AF3" s="4" t="s">
        <v>44</v>
      </c>
      <c r="AG3" s="9">
        <v>36.1702127659575</v>
      </c>
      <c r="AH3" s="9">
        <v>27.6595744680851</v>
      </c>
      <c r="AI3" s="9">
        <v>36.1702127659575</v>
      </c>
      <c r="AJ3" s="4" t="s">
        <v>44</v>
      </c>
    </row>
    <row r="4" ht="14.25" customHeight="1">
      <c r="A4" s="3" t="s">
        <v>36</v>
      </c>
      <c r="B4" s="3" t="s">
        <v>37</v>
      </c>
      <c r="C4" s="3" t="s">
        <v>47</v>
      </c>
      <c r="D4" s="4" t="s">
        <v>48</v>
      </c>
      <c r="E4" s="3" t="s">
        <v>40</v>
      </c>
      <c r="F4" s="4" t="s">
        <v>41</v>
      </c>
      <c r="G4" s="3" t="s">
        <v>42</v>
      </c>
      <c r="H4" s="5">
        <v>0.677249</v>
      </c>
      <c r="I4" s="3" t="s">
        <v>43</v>
      </c>
      <c r="J4" s="6">
        <v>44491.0</v>
      </c>
      <c r="K4" s="3">
        <v>5.0</v>
      </c>
      <c r="L4" s="3">
        <v>931.0</v>
      </c>
      <c r="M4" s="7">
        <v>372.4</v>
      </c>
      <c r="N4" s="8">
        <v>52.62</v>
      </c>
      <c r="O4" s="4" t="str">
        <f t="shared" si="1"/>
        <v>Yes</v>
      </c>
      <c r="P4" s="3">
        <v>5.0</v>
      </c>
      <c r="Q4" s="9">
        <f t="shared" si="2"/>
        <v>100</v>
      </c>
      <c r="R4" s="4" t="s">
        <v>44</v>
      </c>
      <c r="S4" s="4">
        <v>5.0</v>
      </c>
      <c r="T4" s="9">
        <f t="shared" si="3"/>
        <v>100</v>
      </c>
      <c r="U4" s="9">
        <v>576.355</v>
      </c>
      <c r="V4" s="9">
        <v>99.8322</v>
      </c>
      <c r="W4" s="4" t="s">
        <v>44</v>
      </c>
      <c r="X4" s="4">
        <v>5.0</v>
      </c>
      <c r="Y4" s="9">
        <f t="shared" si="4"/>
        <v>100</v>
      </c>
      <c r="Z4" s="4" t="s">
        <v>44</v>
      </c>
      <c r="AA4" s="4">
        <v>5.0</v>
      </c>
      <c r="AB4" s="9">
        <f t="shared" si="5"/>
        <v>100</v>
      </c>
      <c r="AC4" s="9">
        <v>39.5</v>
      </c>
      <c r="AD4" s="9">
        <v>5.103920062069937</v>
      </c>
      <c r="AE4" s="9">
        <v>46.0</v>
      </c>
      <c r="AF4" s="4" t="s">
        <v>44</v>
      </c>
      <c r="AG4" s="9">
        <v>24.5614035087719</v>
      </c>
      <c r="AH4" s="9">
        <v>31.5789473684211</v>
      </c>
      <c r="AI4" s="9">
        <v>43.859649122807</v>
      </c>
      <c r="AJ4" s="4" t="s">
        <v>44</v>
      </c>
    </row>
    <row r="5" ht="14.25" customHeight="1">
      <c r="A5" s="3" t="s">
        <v>36</v>
      </c>
      <c r="B5" s="3" t="s">
        <v>37</v>
      </c>
      <c r="C5" s="4" t="s">
        <v>49</v>
      </c>
      <c r="D5" s="4" t="s">
        <v>50</v>
      </c>
      <c r="E5" s="4" t="s">
        <v>40</v>
      </c>
      <c r="F5" s="4" t="s">
        <v>41</v>
      </c>
      <c r="G5" s="3" t="s">
        <v>42</v>
      </c>
      <c r="H5" s="5">
        <v>3.284017</v>
      </c>
      <c r="I5" s="3" t="s">
        <v>43</v>
      </c>
      <c r="J5" s="6">
        <v>44497.0</v>
      </c>
      <c r="K5" s="3">
        <v>5.0</v>
      </c>
      <c r="L5" s="4">
        <v>814.0</v>
      </c>
      <c r="M5" s="7">
        <v>325.6</v>
      </c>
      <c r="N5" s="8">
        <v>52.11</v>
      </c>
      <c r="O5" s="4" t="str">
        <f t="shared" si="1"/>
        <v>Yes</v>
      </c>
      <c r="P5" s="3">
        <v>5.0</v>
      </c>
      <c r="Q5" s="9">
        <f t="shared" si="2"/>
        <v>100</v>
      </c>
      <c r="R5" s="4" t="s">
        <v>44</v>
      </c>
      <c r="S5" s="4">
        <v>5.0</v>
      </c>
      <c r="T5" s="9">
        <f t="shared" si="3"/>
        <v>100</v>
      </c>
      <c r="U5" s="9">
        <v>358.136</v>
      </c>
      <c r="V5" s="9">
        <v>33.4388</v>
      </c>
      <c r="W5" s="4" t="s">
        <v>44</v>
      </c>
      <c r="X5" s="4">
        <v>5.0</v>
      </c>
      <c r="Y5" s="9">
        <f t="shared" si="4"/>
        <v>100</v>
      </c>
      <c r="Z5" s="4" t="s">
        <v>44</v>
      </c>
      <c r="AA5" s="4">
        <v>5.0</v>
      </c>
      <c r="AB5" s="9">
        <f t="shared" si="5"/>
        <v>100</v>
      </c>
      <c r="AC5" s="9">
        <v>35.8</v>
      </c>
      <c r="AD5" s="9">
        <v>6.740919818541087</v>
      </c>
      <c r="AE5" s="9">
        <v>63.0</v>
      </c>
      <c r="AF5" s="4" t="s">
        <v>44</v>
      </c>
      <c r="AG5" s="9">
        <v>31.5789473684211</v>
      </c>
      <c r="AH5" s="9">
        <v>28.6549707602339</v>
      </c>
      <c r="AI5" s="9">
        <v>39.766081871345</v>
      </c>
      <c r="AJ5" s="4" t="s">
        <v>44</v>
      </c>
    </row>
    <row r="6" ht="14.25" customHeight="1">
      <c r="A6" s="3" t="s">
        <v>36</v>
      </c>
      <c r="B6" s="3" t="s">
        <v>37</v>
      </c>
      <c r="C6" s="4" t="s">
        <v>51</v>
      </c>
      <c r="D6" s="4" t="s">
        <v>52</v>
      </c>
      <c r="E6" s="4" t="s">
        <v>40</v>
      </c>
      <c r="F6" s="4" t="s">
        <v>53</v>
      </c>
      <c r="G6" s="3" t="s">
        <v>42</v>
      </c>
      <c r="H6" s="5">
        <v>7.014861</v>
      </c>
      <c r="I6" s="3" t="s">
        <v>43</v>
      </c>
      <c r="J6" s="6">
        <v>44517.0</v>
      </c>
      <c r="K6" s="3">
        <v>5.0</v>
      </c>
      <c r="L6" s="4">
        <v>404.0</v>
      </c>
      <c r="M6" s="7">
        <v>161.6</v>
      </c>
      <c r="N6" s="8">
        <v>18.66</v>
      </c>
      <c r="O6" s="4" t="str">
        <f t="shared" si="1"/>
        <v>Yes</v>
      </c>
      <c r="P6" s="4">
        <v>5.0</v>
      </c>
      <c r="Q6" s="9">
        <f t="shared" si="2"/>
        <v>100</v>
      </c>
      <c r="R6" s="4" t="s">
        <v>44</v>
      </c>
      <c r="S6" s="4">
        <v>5.0</v>
      </c>
      <c r="T6" s="9">
        <f t="shared" si="3"/>
        <v>100</v>
      </c>
      <c r="U6" s="9">
        <v>231.53331084192922</v>
      </c>
      <c r="V6" s="9">
        <v>31.26</v>
      </c>
      <c r="W6" s="4" t="s">
        <v>44</v>
      </c>
      <c r="X6" s="4">
        <v>5.0</v>
      </c>
      <c r="Y6" s="9">
        <f t="shared" si="4"/>
        <v>100</v>
      </c>
      <c r="Z6" s="4" t="s">
        <v>44</v>
      </c>
      <c r="AA6" s="4">
        <v>5.0</v>
      </c>
      <c r="AB6" s="9">
        <f t="shared" si="5"/>
        <v>100</v>
      </c>
      <c r="AC6" s="9">
        <v>23.5</v>
      </c>
      <c r="AD6" s="9">
        <v>7.032069396699665</v>
      </c>
      <c r="AE6" s="9">
        <v>77.0</v>
      </c>
      <c r="AF6" s="4" t="s">
        <v>44</v>
      </c>
      <c r="AG6" s="9">
        <v>24.4444444444444</v>
      </c>
      <c r="AH6" s="9">
        <v>28.8888888888889</v>
      </c>
      <c r="AI6" s="9">
        <v>46.6666666666667</v>
      </c>
      <c r="AJ6" s="4" t="s">
        <v>44</v>
      </c>
    </row>
    <row r="7" ht="14.25" customHeight="1">
      <c r="A7" s="3" t="s">
        <v>36</v>
      </c>
      <c r="B7" s="3" t="s">
        <v>37</v>
      </c>
      <c r="C7" s="3" t="s">
        <v>54</v>
      </c>
      <c r="D7" s="3" t="s">
        <v>55</v>
      </c>
      <c r="E7" s="3" t="s">
        <v>40</v>
      </c>
      <c r="F7" s="3" t="s">
        <v>56</v>
      </c>
      <c r="G7" s="3" t="s">
        <v>42</v>
      </c>
      <c r="H7" s="10">
        <v>1.451228</v>
      </c>
      <c r="I7" s="3" t="s">
        <v>43</v>
      </c>
      <c r="J7" s="6">
        <v>44491.0</v>
      </c>
      <c r="K7" s="3">
        <v>5.0</v>
      </c>
      <c r="L7" s="3">
        <v>424.0</v>
      </c>
      <c r="M7" s="11">
        <v>169.6</v>
      </c>
      <c r="N7" s="8">
        <v>19.5694</v>
      </c>
      <c r="O7" s="4" t="str">
        <f t="shared" si="1"/>
        <v>Yes</v>
      </c>
      <c r="P7" s="3">
        <v>5.0</v>
      </c>
      <c r="Q7" s="9">
        <f t="shared" si="2"/>
        <v>100</v>
      </c>
      <c r="R7" s="4" t="s">
        <v>44</v>
      </c>
      <c r="S7" s="4">
        <v>5.0</v>
      </c>
      <c r="T7" s="9">
        <f t="shared" si="3"/>
        <v>100</v>
      </c>
      <c r="U7" s="9">
        <v>418.483</v>
      </c>
      <c r="V7" s="9">
        <v>42.857</v>
      </c>
      <c r="W7" s="4" t="s">
        <v>44</v>
      </c>
      <c r="X7" s="4">
        <v>5.0</v>
      </c>
      <c r="Y7" s="9">
        <f t="shared" si="4"/>
        <v>100</v>
      </c>
      <c r="Z7" s="4" t="s">
        <v>44</v>
      </c>
      <c r="AA7" s="4">
        <v>5.0</v>
      </c>
      <c r="AB7" s="9">
        <f t="shared" si="5"/>
        <v>100</v>
      </c>
      <c r="AC7" s="9">
        <v>30.8</v>
      </c>
      <c r="AD7" s="9">
        <v>8.452218643646175</v>
      </c>
      <c r="AE7" s="9">
        <v>63.0</v>
      </c>
      <c r="AF7" s="4" t="s">
        <v>44</v>
      </c>
      <c r="AG7" s="9">
        <v>16.5714285714286</v>
      </c>
      <c r="AH7" s="9">
        <v>22.8571428571429</v>
      </c>
      <c r="AI7" s="9">
        <v>60.5714285714286</v>
      </c>
      <c r="AJ7" s="4" t="s">
        <v>44</v>
      </c>
    </row>
    <row r="8" ht="14.25" customHeight="1">
      <c r="A8" s="3" t="s">
        <v>36</v>
      </c>
      <c r="B8" s="3" t="s">
        <v>37</v>
      </c>
      <c r="C8" s="3" t="s">
        <v>57</v>
      </c>
      <c r="D8" s="3" t="s">
        <v>58</v>
      </c>
      <c r="E8" s="3" t="s">
        <v>40</v>
      </c>
      <c r="F8" s="3" t="s">
        <v>56</v>
      </c>
      <c r="G8" s="3" t="s">
        <v>42</v>
      </c>
      <c r="H8" s="10">
        <v>2.020171</v>
      </c>
      <c r="I8" s="3" t="s">
        <v>43</v>
      </c>
      <c r="J8" s="6">
        <v>44494.0</v>
      </c>
      <c r="K8" s="3">
        <v>5.0</v>
      </c>
      <c r="L8" s="3">
        <v>731.0</v>
      </c>
      <c r="M8" s="11">
        <v>292.4</v>
      </c>
      <c r="N8" s="8">
        <v>52.3695</v>
      </c>
      <c r="O8" s="4" t="str">
        <f t="shared" si="1"/>
        <v>Yes</v>
      </c>
      <c r="P8" s="3">
        <v>5.0</v>
      </c>
      <c r="Q8" s="9">
        <f t="shared" si="2"/>
        <v>100</v>
      </c>
      <c r="R8" s="4" t="s">
        <v>44</v>
      </c>
      <c r="S8" s="4">
        <v>5.0</v>
      </c>
      <c r="T8" s="9">
        <f t="shared" si="3"/>
        <v>100</v>
      </c>
      <c r="U8" s="9">
        <v>314.131</v>
      </c>
      <c r="V8" s="9">
        <v>38.4972</v>
      </c>
      <c r="W8" s="4" t="s">
        <v>44</v>
      </c>
      <c r="X8" s="4">
        <v>5.0</v>
      </c>
      <c r="Y8" s="9">
        <f t="shared" si="4"/>
        <v>100</v>
      </c>
      <c r="Z8" s="4" t="s">
        <v>44</v>
      </c>
      <c r="AA8" s="4">
        <v>5.0</v>
      </c>
      <c r="AB8" s="9">
        <f t="shared" si="5"/>
        <v>100</v>
      </c>
      <c r="AC8" s="9">
        <v>23.6</v>
      </c>
      <c r="AD8" s="9">
        <v>4.16653333119993</v>
      </c>
      <c r="AE8" s="9">
        <v>71.0</v>
      </c>
      <c r="AF8" s="4" t="s">
        <v>44</v>
      </c>
      <c r="AG8" s="9">
        <v>38.6503067484663</v>
      </c>
      <c r="AH8" s="9">
        <v>34.3558282208589</v>
      </c>
      <c r="AI8" s="9">
        <v>26.9938650306748</v>
      </c>
      <c r="AJ8" s="4" t="s">
        <v>44</v>
      </c>
    </row>
    <row r="9" ht="14.25" customHeight="1">
      <c r="A9" s="3" t="s">
        <v>36</v>
      </c>
      <c r="B9" s="3" t="s">
        <v>37</v>
      </c>
      <c r="C9" s="3" t="s">
        <v>59</v>
      </c>
      <c r="D9" s="3" t="s">
        <v>60</v>
      </c>
      <c r="E9" s="3" t="s">
        <v>40</v>
      </c>
      <c r="F9" s="3" t="s">
        <v>56</v>
      </c>
      <c r="G9" s="3" t="s">
        <v>42</v>
      </c>
      <c r="H9" s="10">
        <v>1.547256</v>
      </c>
      <c r="I9" s="3" t="s">
        <v>43</v>
      </c>
      <c r="J9" s="12">
        <v>44491.0</v>
      </c>
      <c r="K9" s="3">
        <v>5.0</v>
      </c>
      <c r="L9" s="3">
        <v>683.0</v>
      </c>
      <c r="M9" s="11">
        <v>273.2</v>
      </c>
      <c r="N9" s="8">
        <v>40.8294</v>
      </c>
      <c r="O9" s="4" t="str">
        <f t="shared" si="1"/>
        <v>Yes</v>
      </c>
      <c r="P9" s="3">
        <v>5.0</v>
      </c>
      <c r="Q9" s="9">
        <f t="shared" si="2"/>
        <v>100</v>
      </c>
      <c r="R9" s="4" t="s">
        <v>44</v>
      </c>
      <c r="S9" s="4">
        <v>5.0</v>
      </c>
      <c r="T9" s="9">
        <f t="shared" si="3"/>
        <v>100</v>
      </c>
      <c r="U9" s="9">
        <v>406.3169395951514</v>
      </c>
      <c r="V9" s="9">
        <v>69.2355</v>
      </c>
      <c r="W9" s="4" t="s">
        <v>44</v>
      </c>
      <c r="X9" s="4">
        <v>5.0</v>
      </c>
      <c r="Y9" s="9">
        <f t="shared" si="4"/>
        <v>100</v>
      </c>
      <c r="Z9" s="4" t="s">
        <v>44</v>
      </c>
      <c r="AA9" s="4">
        <v>5.0</v>
      </c>
      <c r="AB9" s="9">
        <f t="shared" si="5"/>
        <v>100</v>
      </c>
      <c r="AC9" s="9">
        <v>25.8</v>
      </c>
      <c r="AD9" s="9">
        <v>3.352610922848043</v>
      </c>
      <c r="AE9" s="9">
        <v>69.0</v>
      </c>
      <c r="AF9" s="4" t="s">
        <v>44</v>
      </c>
      <c r="AG9" s="9">
        <v>32.484076433121</v>
      </c>
      <c r="AH9" s="9">
        <v>26.7515923566879</v>
      </c>
      <c r="AI9" s="9">
        <v>40.7643312101911</v>
      </c>
      <c r="AJ9" s="4" t="s">
        <v>44</v>
      </c>
    </row>
    <row r="10" ht="14.25" customHeight="1">
      <c r="A10" s="3" t="s">
        <v>36</v>
      </c>
      <c r="B10" s="3" t="s">
        <v>37</v>
      </c>
      <c r="C10" s="3" t="s">
        <v>61</v>
      </c>
      <c r="D10" s="3" t="s">
        <v>62</v>
      </c>
      <c r="E10" s="3" t="s">
        <v>40</v>
      </c>
      <c r="F10" s="3" t="s">
        <v>56</v>
      </c>
      <c r="G10" s="3" t="s">
        <v>42</v>
      </c>
      <c r="H10" s="10">
        <v>1.836513</v>
      </c>
      <c r="I10" s="3" t="s">
        <v>43</v>
      </c>
      <c r="J10" s="6">
        <v>44491.0</v>
      </c>
      <c r="K10" s="3">
        <v>5.0</v>
      </c>
      <c r="L10" s="3">
        <v>632.0</v>
      </c>
      <c r="M10" s="11">
        <v>252.8</v>
      </c>
      <c r="N10" s="8">
        <v>47.504</v>
      </c>
      <c r="O10" s="4" t="str">
        <f t="shared" si="1"/>
        <v>Yes</v>
      </c>
      <c r="P10" s="3">
        <v>5.0</v>
      </c>
      <c r="Q10" s="9">
        <f t="shared" si="2"/>
        <v>100</v>
      </c>
      <c r="R10" s="4" t="s">
        <v>44</v>
      </c>
      <c r="S10" s="4">
        <v>5.0</v>
      </c>
      <c r="T10" s="9">
        <f t="shared" si="3"/>
        <v>100</v>
      </c>
      <c r="U10" s="9">
        <v>505.704</v>
      </c>
      <c r="V10" s="9">
        <v>72.969</v>
      </c>
      <c r="W10" s="4" t="s">
        <v>44</v>
      </c>
      <c r="X10" s="4">
        <v>5.0</v>
      </c>
      <c r="Y10" s="9">
        <f t="shared" si="4"/>
        <v>100</v>
      </c>
      <c r="Z10" s="4" t="s">
        <v>44</v>
      </c>
      <c r="AA10" s="4">
        <v>5.0</v>
      </c>
      <c r="AB10" s="9">
        <f t="shared" si="5"/>
        <v>100</v>
      </c>
      <c r="AC10" s="9">
        <v>43.2</v>
      </c>
      <c r="AD10" s="9">
        <v>7.310266752998823</v>
      </c>
      <c r="AE10" s="9">
        <v>66.0</v>
      </c>
      <c r="AF10" s="4" t="s">
        <v>44</v>
      </c>
      <c r="AG10" s="9">
        <v>24.8587570621469</v>
      </c>
      <c r="AH10" s="9">
        <v>21.4689265536723</v>
      </c>
      <c r="AI10" s="9">
        <v>53.6723163841808</v>
      </c>
      <c r="AJ10" s="4" t="s">
        <v>44</v>
      </c>
    </row>
    <row r="11" ht="14.25" customHeight="1">
      <c r="A11" s="3" t="s">
        <v>36</v>
      </c>
      <c r="B11" s="3" t="s">
        <v>37</v>
      </c>
      <c r="C11" s="3" t="s">
        <v>63</v>
      </c>
      <c r="D11" s="3" t="s">
        <v>64</v>
      </c>
      <c r="E11" s="3" t="s">
        <v>40</v>
      </c>
      <c r="F11" s="3" t="s">
        <v>56</v>
      </c>
      <c r="G11" s="3" t="s">
        <v>42</v>
      </c>
      <c r="H11" s="10">
        <v>6.927242</v>
      </c>
      <c r="I11" s="3" t="s">
        <v>43</v>
      </c>
      <c r="J11" s="12">
        <v>44517.0</v>
      </c>
      <c r="K11" s="3">
        <v>5.0</v>
      </c>
      <c r="L11" s="3">
        <v>466.0</v>
      </c>
      <c r="M11" s="11">
        <v>186.4</v>
      </c>
      <c r="N11" s="8">
        <v>26.9919</v>
      </c>
      <c r="O11" s="4" t="str">
        <f t="shared" si="1"/>
        <v>Yes</v>
      </c>
      <c r="P11" s="3">
        <v>5.0</v>
      </c>
      <c r="Q11" s="9">
        <f t="shared" si="2"/>
        <v>100</v>
      </c>
      <c r="R11" s="4" t="s">
        <v>44</v>
      </c>
      <c r="S11" s="4">
        <v>5.0</v>
      </c>
      <c r="T11" s="9">
        <f t="shared" si="3"/>
        <v>100</v>
      </c>
      <c r="U11" s="9">
        <v>292.9</v>
      </c>
      <c r="V11" s="9">
        <v>37.9617</v>
      </c>
      <c r="W11" s="4" t="s">
        <v>44</v>
      </c>
      <c r="X11" s="4">
        <v>5.0</v>
      </c>
      <c r="Y11" s="9">
        <f t="shared" si="4"/>
        <v>100</v>
      </c>
      <c r="Z11" s="4" t="s">
        <v>44</v>
      </c>
      <c r="AA11" s="4">
        <v>5.0</v>
      </c>
      <c r="AB11" s="9">
        <f t="shared" si="5"/>
        <v>100</v>
      </c>
      <c r="AC11" s="9">
        <v>20.7</v>
      </c>
      <c r="AD11" s="9">
        <v>3.635244145858708</v>
      </c>
      <c r="AE11" s="9">
        <v>89.0</v>
      </c>
      <c r="AF11" s="4" t="s">
        <v>44</v>
      </c>
      <c r="AG11" s="9">
        <v>22.6744186046512</v>
      </c>
      <c r="AH11" s="9">
        <v>30.8139534883721</v>
      </c>
      <c r="AI11" s="9">
        <v>46.5116279069767</v>
      </c>
      <c r="AJ11" s="4" t="s">
        <v>44</v>
      </c>
    </row>
    <row r="12" ht="14.25" customHeight="1">
      <c r="A12" s="3" t="s">
        <v>36</v>
      </c>
      <c r="B12" s="3" t="s">
        <v>37</v>
      </c>
      <c r="C12" s="3" t="s">
        <v>65</v>
      </c>
      <c r="D12" s="3" t="s">
        <v>66</v>
      </c>
      <c r="E12" s="3" t="s">
        <v>40</v>
      </c>
      <c r="F12" s="3" t="s">
        <v>56</v>
      </c>
      <c r="G12" s="3" t="s">
        <v>42</v>
      </c>
      <c r="H12" s="10">
        <v>1.02</v>
      </c>
      <c r="I12" s="3" t="s">
        <v>43</v>
      </c>
      <c r="J12" s="12">
        <v>44502.0</v>
      </c>
      <c r="K12" s="3">
        <v>5.0</v>
      </c>
      <c r="L12" s="3">
        <v>417.0</v>
      </c>
      <c r="M12" s="11">
        <v>166.8</v>
      </c>
      <c r="N12" s="8">
        <v>17.4195</v>
      </c>
      <c r="O12" s="4" t="str">
        <f t="shared" si="1"/>
        <v>Yes</v>
      </c>
      <c r="P12" s="3">
        <v>5.0</v>
      </c>
      <c r="Q12" s="9">
        <f t="shared" si="2"/>
        <v>100</v>
      </c>
      <c r="R12" s="4" t="s">
        <v>44</v>
      </c>
      <c r="S12" s="4">
        <v>5.0</v>
      </c>
      <c r="T12" s="9">
        <f t="shared" si="3"/>
        <v>100</v>
      </c>
      <c r="U12" s="9">
        <v>269.155</v>
      </c>
      <c r="V12" s="9">
        <v>23.8395</v>
      </c>
      <c r="W12" s="4" t="s">
        <v>44</v>
      </c>
      <c r="X12" s="4">
        <v>5.0</v>
      </c>
      <c r="Y12" s="9">
        <f t="shared" si="4"/>
        <v>100</v>
      </c>
      <c r="Z12" s="4" t="s">
        <v>44</v>
      </c>
      <c r="AA12" s="4">
        <v>5.0</v>
      </c>
      <c r="AB12" s="9">
        <f t="shared" si="5"/>
        <v>100</v>
      </c>
      <c r="AC12" s="9">
        <v>18.4</v>
      </c>
      <c r="AD12" s="9">
        <v>3.994996871087636</v>
      </c>
      <c r="AE12" s="9">
        <v>67.0</v>
      </c>
      <c r="AF12" s="4" t="s">
        <v>44</v>
      </c>
      <c r="AG12" s="9">
        <v>25.8064516129032</v>
      </c>
      <c r="AH12" s="9">
        <v>21.9354838709677</v>
      </c>
      <c r="AI12" s="9">
        <v>52.258064516129</v>
      </c>
      <c r="AJ12" s="4" t="s">
        <v>44</v>
      </c>
    </row>
    <row r="13" ht="14.25" customHeight="1">
      <c r="A13" s="3" t="s">
        <v>36</v>
      </c>
      <c r="B13" s="3" t="s">
        <v>37</v>
      </c>
      <c r="C13" s="4" t="s">
        <v>67</v>
      </c>
      <c r="D13" s="4" t="s">
        <v>68</v>
      </c>
      <c r="E13" s="4" t="s">
        <v>40</v>
      </c>
      <c r="F13" s="4" t="s">
        <v>41</v>
      </c>
      <c r="G13" s="3" t="s">
        <v>42</v>
      </c>
      <c r="H13" s="5">
        <v>1.481695</v>
      </c>
      <c r="I13" s="3" t="s">
        <v>43</v>
      </c>
      <c r="J13" s="6">
        <v>44497.0</v>
      </c>
      <c r="K13" s="3">
        <v>5.0</v>
      </c>
      <c r="L13" s="4">
        <v>909.0</v>
      </c>
      <c r="M13" s="11">
        <v>363.6</v>
      </c>
      <c r="N13" s="9">
        <v>82.1667</v>
      </c>
      <c r="O13" s="4" t="str">
        <f t="shared" si="1"/>
        <v>Yes</v>
      </c>
      <c r="P13" s="3">
        <v>5.0</v>
      </c>
      <c r="Q13" s="9">
        <f t="shared" si="2"/>
        <v>100</v>
      </c>
      <c r="R13" s="4" t="s">
        <v>44</v>
      </c>
      <c r="S13" s="4">
        <v>5.0</v>
      </c>
      <c r="T13" s="9">
        <f t="shared" si="3"/>
        <v>100</v>
      </c>
      <c r="U13" s="9">
        <v>449.556</v>
      </c>
      <c r="V13" s="9">
        <v>59.6252</v>
      </c>
      <c r="W13" s="4" t="s">
        <v>44</v>
      </c>
      <c r="X13" s="4">
        <v>5.0</v>
      </c>
      <c r="Y13" s="9">
        <f t="shared" si="4"/>
        <v>100</v>
      </c>
      <c r="Z13" s="4" t="s">
        <v>44</v>
      </c>
      <c r="AA13" s="4">
        <v>5.0</v>
      </c>
      <c r="AB13" s="9">
        <f t="shared" si="5"/>
        <v>100</v>
      </c>
      <c r="AC13" s="9">
        <v>40.2</v>
      </c>
      <c r="AD13" s="9">
        <v>5.53534100123922</v>
      </c>
      <c r="AE13" s="9">
        <v>89.0</v>
      </c>
      <c r="AF13" s="4" t="s">
        <v>44</v>
      </c>
      <c r="AG13" s="9">
        <v>20.0</v>
      </c>
      <c r="AH13" s="9">
        <v>34.7058823529412</v>
      </c>
      <c r="AI13" s="9">
        <v>45.2941176470588</v>
      </c>
      <c r="AJ13" s="4" t="s">
        <v>44</v>
      </c>
    </row>
    <row r="14" ht="14.25" customHeight="1">
      <c r="A14" s="3" t="s">
        <v>36</v>
      </c>
      <c r="B14" s="3" t="s">
        <v>37</v>
      </c>
      <c r="C14" s="3" t="s">
        <v>69</v>
      </c>
      <c r="D14" s="3" t="s">
        <v>70</v>
      </c>
      <c r="E14" s="3" t="s">
        <v>40</v>
      </c>
      <c r="F14" s="3" t="s">
        <v>56</v>
      </c>
      <c r="G14" s="3" t="s">
        <v>42</v>
      </c>
      <c r="H14" s="10">
        <v>2.131209</v>
      </c>
      <c r="I14" s="3" t="s">
        <v>43</v>
      </c>
      <c r="J14" s="12">
        <v>44497.0</v>
      </c>
      <c r="K14" s="3">
        <v>5.0</v>
      </c>
      <c r="L14" s="3">
        <v>658.0</v>
      </c>
      <c r="M14" s="11">
        <v>263.2</v>
      </c>
      <c r="N14" s="8">
        <v>36.41</v>
      </c>
      <c r="O14" s="4" t="str">
        <f t="shared" si="1"/>
        <v>Yes</v>
      </c>
      <c r="P14" s="3">
        <v>5.0</v>
      </c>
      <c r="Q14" s="9">
        <f t="shared" si="2"/>
        <v>100</v>
      </c>
      <c r="R14" s="4" t="s">
        <v>44</v>
      </c>
      <c r="S14" s="4">
        <v>5.0</v>
      </c>
      <c r="T14" s="9">
        <f t="shared" si="3"/>
        <v>100</v>
      </c>
      <c r="U14" s="9">
        <v>363.955</v>
      </c>
      <c r="V14" s="9">
        <v>48.8772</v>
      </c>
      <c r="W14" s="4" t="s">
        <v>44</v>
      </c>
      <c r="X14" s="4">
        <v>5.0</v>
      </c>
      <c r="Y14" s="9">
        <f t="shared" si="4"/>
        <v>100</v>
      </c>
      <c r="Z14" s="4" t="s">
        <v>44</v>
      </c>
      <c r="AA14" s="4">
        <v>5.0</v>
      </c>
      <c r="AB14" s="9">
        <f t="shared" si="5"/>
        <v>100</v>
      </c>
      <c r="AC14" s="9">
        <v>28.68</v>
      </c>
      <c r="AD14" s="9">
        <v>4.525748556868793</v>
      </c>
      <c r="AE14" s="9">
        <v>81.0</v>
      </c>
      <c r="AF14" s="4" t="s">
        <v>44</v>
      </c>
      <c r="AG14" s="9">
        <v>22.1556886227545</v>
      </c>
      <c r="AH14" s="9">
        <v>37.125748502994</v>
      </c>
      <c r="AI14" s="9">
        <v>40.7185628742515</v>
      </c>
      <c r="AJ14" s="4" t="s">
        <v>44</v>
      </c>
    </row>
    <row r="15" ht="14.25" customHeight="1">
      <c r="A15" s="3" t="s">
        <v>36</v>
      </c>
      <c r="B15" s="3" t="s">
        <v>37</v>
      </c>
      <c r="C15" s="3" t="s">
        <v>71</v>
      </c>
      <c r="D15" s="3" t="s">
        <v>72</v>
      </c>
      <c r="E15" s="3" t="s">
        <v>40</v>
      </c>
      <c r="F15" s="3" t="s">
        <v>56</v>
      </c>
      <c r="G15" s="3" t="s">
        <v>42</v>
      </c>
      <c r="H15" s="10">
        <v>0.960794</v>
      </c>
      <c r="I15" s="3" t="s">
        <v>43</v>
      </c>
      <c r="J15" s="12">
        <v>44490.0</v>
      </c>
      <c r="K15" s="3">
        <v>5.0</v>
      </c>
      <c r="L15" s="3">
        <v>795.0</v>
      </c>
      <c r="M15" s="11">
        <v>318.0</v>
      </c>
      <c r="N15" s="9">
        <v>8.67179335547152</v>
      </c>
      <c r="O15" s="4" t="str">
        <f t="shared" si="1"/>
        <v>Yes</v>
      </c>
      <c r="P15" s="3">
        <v>5.0</v>
      </c>
      <c r="Q15" s="9">
        <f t="shared" si="2"/>
        <v>100</v>
      </c>
      <c r="R15" s="4" t="s">
        <v>44</v>
      </c>
      <c r="S15" s="4">
        <v>5.0</v>
      </c>
      <c r="T15" s="9">
        <f t="shared" si="3"/>
        <v>100</v>
      </c>
      <c r="U15" s="9">
        <v>478.006</v>
      </c>
      <c r="V15" s="9">
        <v>11.96</v>
      </c>
      <c r="W15" s="4" t="s">
        <v>44</v>
      </c>
      <c r="X15" s="4">
        <v>5.0</v>
      </c>
      <c r="Y15" s="9">
        <f t="shared" si="4"/>
        <v>100</v>
      </c>
      <c r="Z15" s="4" t="s">
        <v>44</v>
      </c>
      <c r="AA15" s="4">
        <v>5.0</v>
      </c>
      <c r="AB15" s="9">
        <f t="shared" si="5"/>
        <v>100</v>
      </c>
      <c r="AC15" s="9">
        <v>30.2</v>
      </c>
      <c r="AD15" s="9">
        <v>5.122499389946279</v>
      </c>
      <c r="AE15" s="9">
        <v>83.0</v>
      </c>
      <c r="AF15" s="4" t="s">
        <v>44</v>
      </c>
      <c r="AG15" s="9">
        <v>34.9514563106796</v>
      </c>
      <c r="AH15" s="9">
        <v>24.2718446601942</v>
      </c>
      <c r="AI15" s="9">
        <v>40.7766990291262</v>
      </c>
      <c r="AJ15" s="4" t="s">
        <v>44</v>
      </c>
    </row>
    <row r="16" ht="14.25" customHeight="1">
      <c r="A16" s="3" t="s">
        <v>36</v>
      </c>
      <c r="B16" s="3" t="s">
        <v>37</v>
      </c>
      <c r="C16" s="3" t="s">
        <v>73</v>
      </c>
      <c r="D16" s="3" t="s">
        <v>74</v>
      </c>
      <c r="E16" s="3" t="s">
        <v>40</v>
      </c>
      <c r="F16" s="3" t="s">
        <v>56</v>
      </c>
      <c r="G16" s="3" t="s">
        <v>42</v>
      </c>
      <c r="H16" s="10">
        <v>2.237792</v>
      </c>
      <c r="I16" s="3" t="s">
        <v>43</v>
      </c>
      <c r="J16" s="12">
        <v>44490.0</v>
      </c>
      <c r="K16" s="3">
        <v>5.0</v>
      </c>
      <c r="L16" s="3">
        <v>491.0</v>
      </c>
      <c r="M16" s="11">
        <v>196.4</v>
      </c>
      <c r="N16" s="9">
        <v>14.985326155943373</v>
      </c>
      <c r="O16" s="4" t="str">
        <f t="shared" si="1"/>
        <v>Yes</v>
      </c>
      <c r="P16" s="3">
        <v>5.0</v>
      </c>
      <c r="Q16" s="9">
        <f t="shared" si="2"/>
        <v>100</v>
      </c>
      <c r="R16" s="4" t="s">
        <v>44</v>
      </c>
      <c r="S16" s="4">
        <v>5.0</v>
      </c>
      <c r="T16" s="9">
        <f t="shared" si="3"/>
        <v>100</v>
      </c>
      <c r="U16" s="9">
        <v>346.675</v>
      </c>
      <c r="V16" s="9">
        <v>14.0378</v>
      </c>
      <c r="W16" s="4" t="s">
        <v>44</v>
      </c>
      <c r="X16" s="4">
        <v>5.0</v>
      </c>
      <c r="Y16" s="9">
        <f t="shared" si="4"/>
        <v>100</v>
      </c>
      <c r="Z16" s="4" t="s">
        <v>44</v>
      </c>
      <c r="AA16" s="4">
        <v>5.0</v>
      </c>
      <c r="AB16" s="9">
        <f t="shared" si="5"/>
        <v>100</v>
      </c>
      <c r="AC16" s="9">
        <v>30.8</v>
      </c>
      <c r="AD16" s="9">
        <v>3.322649545167231</v>
      </c>
      <c r="AE16" s="9">
        <v>88.0</v>
      </c>
      <c r="AF16" s="4" t="s">
        <v>44</v>
      </c>
      <c r="AG16" s="9">
        <v>16.304347826087</v>
      </c>
      <c r="AH16" s="9">
        <v>27.1739130434783</v>
      </c>
      <c r="AI16" s="9">
        <v>56.5217391304348</v>
      </c>
      <c r="AJ16" s="4" t="s">
        <v>44</v>
      </c>
    </row>
    <row r="17" ht="14.25" customHeight="1">
      <c r="A17" s="3" t="s">
        <v>36</v>
      </c>
      <c r="B17" s="3" t="s">
        <v>37</v>
      </c>
      <c r="C17" s="3" t="s">
        <v>75</v>
      </c>
      <c r="D17" s="3" t="s">
        <v>76</v>
      </c>
      <c r="E17" s="3" t="s">
        <v>40</v>
      </c>
      <c r="F17" s="3" t="s">
        <v>56</v>
      </c>
      <c r="G17" s="3" t="s">
        <v>42</v>
      </c>
      <c r="H17" s="10">
        <v>2.2797</v>
      </c>
      <c r="I17" s="3" t="s">
        <v>43</v>
      </c>
      <c r="J17" s="12">
        <v>44497.0</v>
      </c>
      <c r="K17" s="3">
        <v>5.0</v>
      </c>
      <c r="L17" s="3">
        <v>844.0</v>
      </c>
      <c r="M17" s="11">
        <v>337.6</v>
      </c>
      <c r="N17" s="8">
        <v>15.2105</v>
      </c>
      <c r="O17" s="4" t="str">
        <f t="shared" si="1"/>
        <v>Yes</v>
      </c>
      <c r="P17" s="3">
        <v>5.0</v>
      </c>
      <c r="Q17" s="9">
        <f t="shared" si="2"/>
        <v>100</v>
      </c>
      <c r="R17" s="4" t="s">
        <v>44</v>
      </c>
      <c r="S17" s="4">
        <v>5.0</v>
      </c>
      <c r="T17" s="9">
        <f t="shared" si="3"/>
        <v>100</v>
      </c>
      <c r="U17" s="9">
        <v>438.5741151300782</v>
      </c>
      <c r="V17" s="9">
        <v>29.0611</v>
      </c>
      <c r="W17" s="4" t="s">
        <v>44</v>
      </c>
      <c r="X17" s="4">
        <v>5.0</v>
      </c>
      <c r="Y17" s="9">
        <f t="shared" si="4"/>
        <v>100</v>
      </c>
      <c r="Z17" s="4" t="s">
        <v>44</v>
      </c>
      <c r="AA17" s="4">
        <v>5.0</v>
      </c>
      <c r="AB17" s="9">
        <f t="shared" si="5"/>
        <v>100</v>
      </c>
      <c r="AC17" s="9">
        <v>33.8</v>
      </c>
      <c r="AD17" s="9">
        <v>4.091454509095758</v>
      </c>
      <c r="AE17" s="9">
        <v>82.0</v>
      </c>
      <c r="AF17" s="4" t="s">
        <v>44</v>
      </c>
      <c r="AG17" s="9">
        <v>32.9545454545455</v>
      </c>
      <c r="AH17" s="9">
        <v>26.7045454545455</v>
      </c>
      <c r="AI17" s="9">
        <v>40.3409090909091</v>
      </c>
      <c r="AJ17" s="4" t="s">
        <v>44</v>
      </c>
    </row>
    <row r="18" ht="14.25" customHeight="1">
      <c r="A18" s="3" t="s">
        <v>36</v>
      </c>
      <c r="B18" s="3" t="s">
        <v>37</v>
      </c>
      <c r="C18" s="3" t="s">
        <v>77</v>
      </c>
      <c r="D18" s="3" t="s">
        <v>78</v>
      </c>
      <c r="E18" s="3" t="s">
        <v>40</v>
      </c>
      <c r="F18" s="3" t="s">
        <v>56</v>
      </c>
      <c r="G18" s="3" t="s">
        <v>42</v>
      </c>
      <c r="H18" s="10">
        <v>1.243301</v>
      </c>
      <c r="I18" s="3" t="s">
        <v>43</v>
      </c>
      <c r="J18" s="12">
        <v>44491.0</v>
      </c>
      <c r="K18" s="3">
        <v>5.0</v>
      </c>
      <c r="L18" s="3">
        <v>461.0</v>
      </c>
      <c r="M18" s="11">
        <v>184.4</v>
      </c>
      <c r="N18" s="9">
        <v>47.09734599741264</v>
      </c>
      <c r="O18" s="4" t="str">
        <f t="shared" si="1"/>
        <v>Yes</v>
      </c>
      <c r="P18" s="3">
        <v>5.0</v>
      </c>
      <c r="Q18" s="9">
        <f t="shared" si="2"/>
        <v>100</v>
      </c>
      <c r="R18" s="4" t="s">
        <v>44</v>
      </c>
      <c r="S18" s="4">
        <v>5.0</v>
      </c>
      <c r="T18" s="9">
        <f t="shared" si="3"/>
        <v>100</v>
      </c>
      <c r="U18" s="9">
        <v>310.482</v>
      </c>
      <c r="V18" s="9">
        <v>53.1479</v>
      </c>
      <c r="W18" s="4" t="s">
        <v>44</v>
      </c>
      <c r="X18" s="4">
        <v>5.0</v>
      </c>
      <c r="Y18" s="9">
        <f t="shared" si="4"/>
        <v>100</v>
      </c>
      <c r="Z18" s="4" t="s">
        <v>44</v>
      </c>
      <c r="AA18" s="4">
        <v>5.0</v>
      </c>
      <c r="AB18" s="9">
        <f t="shared" si="5"/>
        <v>100</v>
      </c>
      <c r="AC18" s="9">
        <v>21.8</v>
      </c>
      <c r="AD18" s="9">
        <v>7.088018058667741</v>
      </c>
      <c r="AE18" s="9">
        <v>56.0</v>
      </c>
      <c r="AF18" s="4" t="s">
        <v>44</v>
      </c>
      <c r="AG18" s="9">
        <v>29.7619047619048</v>
      </c>
      <c r="AH18" s="9">
        <v>14.2857142857143</v>
      </c>
      <c r="AI18" s="9">
        <v>55.952380952381</v>
      </c>
      <c r="AJ18" s="4" t="s">
        <v>44</v>
      </c>
    </row>
    <row r="19" ht="14.25" customHeight="1">
      <c r="A19" s="3" t="s">
        <v>36</v>
      </c>
      <c r="B19" s="3" t="s">
        <v>37</v>
      </c>
      <c r="C19" s="3" t="s">
        <v>79</v>
      </c>
      <c r="D19" s="3" t="s">
        <v>80</v>
      </c>
      <c r="E19" s="3" t="s">
        <v>40</v>
      </c>
      <c r="F19" s="3" t="s">
        <v>56</v>
      </c>
      <c r="G19" s="3" t="s">
        <v>42</v>
      </c>
      <c r="H19" s="10">
        <v>0.953303</v>
      </c>
      <c r="I19" s="3" t="s">
        <v>43</v>
      </c>
      <c r="J19" s="12">
        <v>44491.0</v>
      </c>
      <c r="K19" s="3">
        <v>5.0</v>
      </c>
      <c r="L19" s="3">
        <v>574.0</v>
      </c>
      <c r="M19" s="11">
        <v>229.6</v>
      </c>
      <c r="N19" s="9">
        <v>4.48998886412873</v>
      </c>
      <c r="O19" s="4" t="str">
        <f t="shared" si="1"/>
        <v>Yes</v>
      </c>
      <c r="P19" s="3">
        <v>5.0</v>
      </c>
      <c r="Q19" s="9">
        <f t="shared" si="2"/>
        <v>100</v>
      </c>
      <c r="R19" s="4" t="s">
        <v>44</v>
      </c>
      <c r="S19" s="4">
        <v>5.0</v>
      </c>
      <c r="T19" s="9">
        <f t="shared" si="3"/>
        <v>100</v>
      </c>
      <c r="U19" s="9">
        <v>345.865</v>
      </c>
      <c r="V19" s="9">
        <v>22.0443</v>
      </c>
      <c r="W19" s="4" t="s">
        <v>44</v>
      </c>
      <c r="X19" s="4">
        <v>5.0</v>
      </c>
      <c r="Y19" s="9">
        <f t="shared" si="4"/>
        <v>100</v>
      </c>
      <c r="Z19" s="4" t="s">
        <v>44</v>
      </c>
      <c r="AA19" s="4">
        <v>5.0</v>
      </c>
      <c r="AB19" s="9">
        <f t="shared" si="5"/>
        <v>100</v>
      </c>
      <c r="AC19" s="9">
        <v>29.4</v>
      </c>
      <c r="AD19" s="9">
        <v>5.801723881744114</v>
      </c>
      <c r="AE19" s="9">
        <v>85.0</v>
      </c>
      <c r="AF19" s="4" t="s">
        <v>44</v>
      </c>
      <c r="AG19" s="9">
        <v>29.7619047619048</v>
      </c>
      <c r="AH19" s="9">
        <v>14.2857142857143</v>
      </c>
      <c r="AI19" s="9">
        <v>55.952380952381</v>
      </c>
      <c r="AJ19" s="4" t="s">
        <v>44</v>
      </c>
    </row>
    <row r="20" ht="14.25" customHeight="1">
      <c r="A20" s="3" t="s">
        <v>36</v>
      </c>
      <c r="B20" s="3" t="s">
        <v>37</v>
      </c>
      <c r="C20" s="3" t="s">
        <v>81</v>
      </c>
      <c r="D20" s="3" t="s">
        <v>82</v>
      </c>
      <c r="E20" s="3" t="s">
        <v>40</v>
      </c>
      <c r="F20" s="3" t="s">
        <v>56</v>
      </c>
      <c r="G20" s="3" t="s">
        <v>42</v>
      </c>
      <c r="H20" s="10">
        <v>4.001829</v>
      </c>
      <c r="I20" s="3" t="s">
        <v>43</v>
      </c>
      <c r="J20" s="12">
        <v>44517.0</v>
      </c>
      <c r="K20" s="3">
        <v>5.0</v>
      </c>
      <c r="L20" s="3">
        <v>754.0</v>
      </c>
      <c r="M20" s="11">
        <v>301.6</v>
      </c>
      <c r="N20" s="9">
        <v>46.34824700029118</v>
      </c>
      <c r="O20" s="4" t="str">
        <f t="shared" si="1"/>
        <v>Yes</v>
      </c>
      <c r="P20" s="3">
        <v>5.0</v>
      </c>
      <c r="Q20" s="9">
        <f t="shared" si="2"/>
        <v>100</v>
      </c>
      <c r="R20" s="4" t="s">
        <v>44</v>
      </c>
      <c r="S20" s="4">
        <v>5.0</v>
      </c>
      <c r="T20" s="9">
        <f t="shared" si="3"/>
        <v>100</v>
      </c>
      <c r="U20" s="9">
        <v>375.933</v>
      </c>
      <c r="V20" s="9">
        <v>69.2379</v>
      </c>
      <c r="W20" s="4" t="s">
        <v>44</v>
      </c>
      <c r="X20" s="4">
        <v>5.0</v>
      </c>
      <c r="Y20" s="9">
        <f t="shared" si="4"/>
        <v>100</v>
      </c>
      <c r="Z20" s="4" t="s">
        <v>44</v>
      </c>
      <c r="AA20" s="4">
        <v>5.0</v>
      </c>
      <c r="AB20" s="9">
        <f t="shared" si="5"/>
        <v>100</v>
      </c>
      <c r="AC20" s="9">
        <v>26.6</v>
      </c>
      <c r="AD20" s="9">
        <v>6.808817812219679</v>
      </c>
      <c r="AE20" s="9">
        <v>65.0</v>
      </c>
      <c r="AF20" s="4" t="s">
        <v>44</v>
      </c>
      <c r="AG20" s="9">
        <v>27.7777777777778</v>
      </c>
      <c r="AH20" s="9">
        <v>27.7777777777778</v>
      </c>
      <c r="AI20" s="9">
        <v>44.4444444444444</v>
      </c>
      <c r="AJ20" s="4" t="s">
        <v>44</v>
      </c>
    </row>
    <row r="21" ht="14.25" customHeight="1">
      <c r="A21" s="3" t="s">
        <v>36</v>
      </c>
      <c r="B21" s="3" t="s">
        <v>37</v>
      </c>
      <c r="C21" s="3" t="s">
        <v>83</v>
      </c>
      <c r="D21" s="3" t="s">
        <v>84</v>
      </c>
      <c r="E21" s="3" t="s">
        <v>40</v>
      </c>
      <c r="F21" s="3" t="s">
        <v>56</v>
      </c>
      <c r="G21" s="3" t="s">
        <v>42</v>
      </c>
      <c r="H21" s="10">
        <v>1.149232</v>
      </c>
      <c r="I21" s="3" t="s">
        <v>43</v>
      </c>
      <c r="J21" s="6">
        <v>44494.0</v>
      </c>
      <c r="K21" s="3">
        <v>5.0</v>
      </c>
      <c r="L21" s="3">
        <v>457.0</v>
      </c>
      <c r="M21" s="11">
        <v>182.8</v>
      </c>
      <c r="N21" s="8">
        <v>39.22</v>
      </c>
      <c r="O21" s="4" t="str">
        <f t="shared" si="1"/>
        <v>Yes</v>
      </c>
      <c r="P21" s="3">
        <v>5.0</v>
      </c>
      <c r="Q21" s="9">
        <f t="shared" si="2"/>
        <v>100</v>
      </c>
      <c r="R21" s="4" t="s">
        <v>44</v>
      </c>
      <c r="S21" s="4">
        <v>5.0</v>
      </c>
      <c r="T21" s="9">
        <f t="shared" si="3"/>
        <v>100</v>
      </c>
      <c r="U21" s="9">
        <v>273.907</v>
      </c>
      <c r="V21" s="9">
        <v>36.4084</v>
      </c>
      <c r="W21" s="4" t="s">
        <v>44</v>
      </c>
      <c r="X21" s="4">
        <v>5.0</v>
      </c>
      <c r="Y21" s="9">
        <f t="shared" si="4"/>
        <v>100</v>
      </c>
      <c r="Z21" s="4" t="s">
        <v>44</v>
      </c>
      <c r="AA21" s="4">
        <v>5.0</v>
      </c>
      <c r="AB21" s="9">
        <f t="shared" si="5"/>
        <v>100</v>
      </c>
      <c r="AC21" s="9">
        <v>17.6</v>
      </c>
      <c r="AD21" s="9">
        <v>2.014944167960989</v>
      </c>
      <c r="AE21" s="9">
        <v>62.0</v>
      </c>
      <c r="AF21" s="4" t="s">
        <v>44</v>
      </c>
      <c r="AG21" s="9">
        <v>34.2391304347826</v>
      </c>
      <c r="AH21" s="9">
        <v>21.195652173913</v>
      </c>
      <c r="AI21" s="9">
        <v>44.5652173913043</v>
      </c>
      <c r="AJ21" s="4" t="s">
        <v>44</v>
      </c>
    </row>
    <row r="22" ht="14.25" customHeight="1">
      <c r="A22" s="3" t="s">
        <v>36</v>
      </c>
      <c r="B22" s="3" t="s">
        <v>37</v>
      </c>
      <c r="C22" s="3" t="s">
        <v>85</v>
      </c>
      <c r="D22" s="3" t="s">
        <v>86</v>
      </c>
      <c r="E22" s="3" t="s">
        <v>40</v>
      </c>
      <c r="F22" s="3" t="s">
        <v>56</v>
      </c>
      <c r="G22" s="3" t="s">
        <v>42</v>
      </c>
      <c r="H22" s="10">
        <v>5.507457</v>
      </c>
      <c r="I22" s="3" t="s">
        <v>43</v>
      </c>
      <c r="J22" s="12">
        <v>44490.0</v>
      </c>
      <c r="K22" s="3">
        <v>5.0</v>
      </c>
      <c r="L22" s="3">
        <v>433.0</v>
      </c>
      <c r="M22" s="11">
        <f>L22/5/0.5</f>
        <v>173.2</v>
      </c>
      <c r="N22" s="8">
        <v>23.6186</v>
      </c>
      <c r="O22" s="4" t="str">
        <f t="shared" si="1"/>
        <v>Yes</v>
      </c>
      <c r="P22" s="3">
        <v>5.0</v>
      </c>
      <c r="Q22" s="9">
        <f t="shared" si="2"/>
        <v>100</v>
      </c>
      <c r="R22" s="4" t="s">
        <v>44</v>
      </c>
      <c r="S22" s="4">
        <v>5.0</v>
      </c>
      <c r="T22" s="9">
        <f t="shared" si="3"/>
        <v>100</v>
      </c>
      <c r="U22" s="9">
        <v>216.63</v>
      </c>
      <c r="V22" s="9">
        <v>31.4429</v>
      </c>
      <c r="W22" s="4" t="s">
        <v>44</v>
      </c>
      <c r="X22" s="4">
        <v>5.0</v>
      </c>
      <c r="Y22" s="9">
        <f t="shared" si="4"/>
        <v>100</v>
      </c>
      <c r="Z22" s="4" t="s">
        <v>44</v>
      </c>
      <c r="AA22" s="4">
        <v>5.0</v>
      </c>
      <c r="AB22" s="9">
        <f t="shared" si="5"/>
        <v>100</v>
      </c>
      <c r="AC22" s="9">
        <v>11.4</v>
      </c>
      <c r="AD22" s="9">
        <v>2.158703314492291</v>
      </c>
      <c r="AE22" s="9">
        <v>100.0</v>
      </c>
      <c r="AF22" s="4" t="s">
        <v>44</v>
      </c>
      <c r="AG22" s="9">
        <v>29.0697674418605</v>
      </c>
      <c r="AH22" s="9">
        <v>33.1395348837209</v>
      </c>
      <c r="AI22" s="9">
        <v>37.7906976744186</v>
      </c>
      <c r="AJ22" s="4" t="s">
        <v>44</v>
      </c>
    </row>
    <row r="23" ht="13.5" customHeight="1">
      <c r="A23" s="3" t="s">
        <v>36</v>
      </c>
      <c r="B23" s="3" t="s">
        <v>37</v>
      </c>
      <c r="C23" s="3" t="s">
        <v>87</v>
      </c>
      <c r="D23" s="3" t="s">
        <v>88</v>
      </c>
      <c r="E23" s="3" t="s">
        <v>40</v>
      </c>
      <c r="F23" s="3" t="s">
        <v>56</v>
      </c>
      <c r="G23" s="3" t="s">
        <v>42</v>
      </c>
      <c r="H23" s="10">
        <v>0.468422</v>
      </c>
      <c r="I23" s="3" t="s">
        <v>43</v>
      </c>
      <c r="J23" s="12">
        <v>44497.0</v>
      </c>
      <c r="K23" s="3">
        <v>5.0</v>
      </c>
      <c r="L23" s="3">
        <v>590.0</v>
      </c>
      <c r="M23" s="11">
        <v>236.0</v>
      </c>
      <c r="N23" s="8">
        <v>28.8998</v>
      </c>
      <c r="O23" s="4" t="str">
        <f t="shared" si="1"/>
        <v>Yes</v>
      </c>
      <c r="P23" s="3">
        <v>5.0</v>
      </c>
      <c r="Q23" s="9">
        <f t="shared" si="2"/>
        <v>100</v>
      </c>
      <c r="R23" s="4" t="s">
        <v>44</v>
      </c>
      <c r="S23" s="4">
        <v>5.0</v>
      </c>
      <c r="T23" s="9">
        <f t="shared" si="3"/>
        <v>100</v>
      </c>
      <c r="U23" s="9">
        <v>358.78</v>
      </c>
      <c r="V23" s="9">
        <v>57.1987</v>
      </c>
      <c r="W23" s="4" t="s">
        <v>44</v>
      </c>
      <c r="X23" s="4">
        <v>5.0</v>
      </c>
      <c r="Y23" s="9">
        <f t="shared" si="4"/>
        <v>100</v>
      </c>
      <c r="Z23" s="4" t="s">
        <v>44</v>
      </c>
      <c r="AA23" s="4">
        <v>5.0</v>
      </c>
      <c r="AB23" s="9">
        <f t="shared" si="5"/>
        <v>100</v>
      </c>
      <c r="AC23" s="9">
        <v>32.2</v>
      </c>
      <c r="AD23" s="9">
        <v>4.0669</v>
      </c>
      <c r="AE23" s="9">
        <v>83.0</v>
      </c>
      <c r="AF23" s="4" t="s">
        <v>44</v>
      </c>
      <c r="AG23" s="9">
        <v>27.683615819209</v>
      </c>
      <c r="AH23" s="9">
        <v>27.1186440677966</v>
      </c>
      <c r="AI23" s="9">
        <v>45.1977401129944</v>
      </c>
      <c r="AJ23" s="4" t="s">
        <v>44</v>
      </c>
    </row>
    <row r="24" ht="14.25" customHeight="1">
      <c r="A24" s="3" t="s">
        <v>36</v>
      </c>
      <c r="B24" s="3" t="s">
        <v>37</v>
      </c>
      <c r="C24" s="4" t="s">
        <v>89</v>
      </c>
      <c r="D24" s="3" t="s">
        <v>90</v>
      </c>
      <c r="E24" s="4" t="s">
        <v>40</v>
      </c>
      <c r="F24" s="4" t="s">
        <v>53</v>
      </c>
      <c r="G24" s="3" t="s">
        <v>42</v>
      </c>
      <c r="H24" s="10">
        <v>6.61799</v>
      </c>
      <c r="I24" s="3" t="s">
        <v>43</v>
      </c>
      <c r="J24" s="6">
        <v>44517.0</v>
      </c>
      <c r="K24" s="3">
        <v>5.0</v>
      </c>
      <c r="L24" s="4">
        <v>500.0</v>
      </c>
      <c r="M24" s="7">
        <v>200.0</v>
      </c>
      <c r="N24" s="9">
        <v>35.96109008358896</v>
      </c>
      <c r="O24" s="4" t="str">
        <f t="shared" si="1"/>
        <v>Yes</v>
      </c>
      <c r="P24" s="4">
        <v>5.0</v>
      </c>
      <c r="Q24" s="9">
        <f t="shared" si="2"/>
        <v>100</v>
      </c>
      <c r="R24" s="4" t="s">
        <v>44</v>
      </c>
      <c r="S24" s="4">
        <v>5.0</v>
      </c>
      <c r="T24" s="9">
        <f t="shared" si="3"/>
        <v>100</v>
      </c>
      <c r="U24" s="9">
        <v>297.059</v>
      </c>
      <c r="V24" s="9">
        <v>67.44335923324016</v>
      </c>
      <c r="W24" s="4" t="s">
        <v>44</v>
      </c>
      <c r="X24" s="4">
        <v>5.0</v>
      </c>
      <c r="Y24" s="9">
        <f t="shared" si="4"/>
        <v>100</v>
      </c>
      <c r="Z24" s="4" t="s">
        <v>44</v>
      </c>
      <c r="AA24" s="4">
        <v>5.0</v>
      </c>
      <c r="AB24" s="9">
        <f t="shared" si="5"/>
        <v>100</v>
      </c>
      <c r="AC24" s="9">
        <v>30.4</v>
      </c>
      <c r="AD24" s="9">
        <v>9.410632284814872</v>
      </c>
      <c r="AE24" s="9">
        <v>71.0</v>
      </c>
      <c r="AF24" s="4" t="s">
        <v>44</v>
      </c>
      <c r="AG24" s="9">
        <v>18.232044198895</v>
      </c>
      <c r="AH24" s="9">
        <v>34.2541436464088</v>
      </c>
      <c r="AI24" s="9">
        <v>47.5138121546961</v>
      </c>
      <c r="AJ24" s="4" t="s">
        <v>44</v>
      </c>
    </row>
    <row r="25" ht="14.25" customHeight="1">
      <c r="A25" s="3" t="s">
        <v>36</v>
      </c>
      <c r="B25" s="3" t="s">
        <v>37</v>
      </c>
      <c r="C25" s="3" t="s">
        <v>91</v>
      </c>
      <c r="D25" s="3" t="s">
        <v>92</v>
      </c>
      <c r="E25" s="3" t="s">
        <v>40</v>
      </c>
      <c r="F25" s="3" t="s">
        <v>56</v>
      </c>
      <c r="G25" s="3" t="s">
        <v>42</v>
      </c>
      <c r="H25" s="10">
        <v>12.272112</v>
      </c>
      <c r="I25" s="3" t="s">
        <v>43</v>
      </c>
      <c r="J25" s="12">
        <v>44490.0</v>
      </c>
      <c r="K25" s="3">
        <v>5.0</v>
      </c>
      <c r="L25" s="3">
        <v>288.0</v>
      </c>
      <c r="M25" s="11">
        <v>115.2</v>
      </c>
      <c r="N25" s="9">
        <v>29.581075031174915</v>
      </c>
      <c r="O25" s="4" t="str">
        <f t="shared" si="1"/>
        <v>Yes</v>
      </c>
      <c r="P25" s="3">
        <v>5.0</v>
      </c>
      <c r="Q25" s="9">
        <f t="shared" si="2"/>
        <v>100</v>
      </c>
      <c r="R25" s="4" t="s">
        <v>44</v>
      </c>
      <c r="S25" s="4">
        <v>5.0</v>
      </c>
      <c r="T25" s="9">
        <f t="shared" si="3"/>
        <v>100</v>
      </c>
      <c r="U25" s="9">
        <v>212.358</v>
      </c>
      <c r="V25" s="9">
        <v>45.5788</v>
      </c>
      <c r="W25" s="4" t="s">
        <v>44</v>
      </c>
      <c r="X25" s="4">
        <v>5.0</v>
      </c>
      <c r="Y25" s="9">
        <f t="shared" si="4"/>
        <v>100</v>
      </c>
      <c r="Z25" s="4" t="s">
        <v>44</v>
      </c>
      <c r="AA25" s="4">
        <v>5.0</v>
      </c>
      <c r="AB25" s="9">
        <f t="shared" si="5"/>
        <v>100</v>
      </c>
      <c r="AC25" s="9">
        <v>16.8</v>
      </c>
      <c r="AD25" s="9">
        <v>4.9412</v>
      </c>
      <c r="AE25" s="9">
        <v>90.0</v>
      </c>
      <c r="AF25" s="4" t="s">
        <v>44</v>
      </c>
      <c r="AG25" s="9">
        <v>15.2046783625731</v>
      </c>
      <c r="AH25" s="9">
        <v>19.2982456140351</v>
      </c>
      <c r="AI25" s="9">
        <v>65.4970760233918</v>
      </c>
      <c r="AJ25" s="4" t="s">
        <v>44</v>
      </c>
    </row>
    <row r="26" ht="14.25" customHeight="1">
      <c r="A26" s="3" t="s">
        <v>36</v>
      </c>
      <c r="B26" s="13" t="s">
        <v>37</v>
      </c>
      <c r="C26" s="4" t="s">
        <v>93</v>
      </c>
      <c r="D26" s="13" t="s">
        <v>94</v>
      </c>
      <c r="E26" s="4" t="s">
        <v>40</v>
      </c>
      <c r="F26" s="4" t="s">
        <v>53</v>
      </c>
      <c r="G26" s="3" t="s">
        <v>42</v>
      </c>
      <c r="H26" s="5">
        <v>2.44568</v>
      </c>
      <c r="I26" s="3" t="s">
        <v>43</v>
      </c>
      <c r="J26" s="6">
        <v>44517.0</v>
      </c>
      <c r="K26" s="13">
        <v>5.0</v>
      </c>
      <c r="L26" s="4">
        <v>469.0</v>
      </c>
      <c r="M26" s="7">
        <v>187.6</v>
      </c>
      <c r="N26" s="9">
        <v>44.381978324540704</v>
      </c>
      <c r="O26" s="4" t="str">
        <f t="shared" si="1"/>
        <v>Yes</v>
      </c>
      <c r="P26" s="4">
        <v>5.0</v>
      </c>
      <c r="Q26" s="9">
        <f t="shared" si="2"/>
        <v>100</v>
      </c>
      <c r="R26" s="4" t="s">
        <v>44</v>
      </c>
      <c r="S26" s="4">
        <v>5.0</v>
      </c>
      <c r="T26" s="9">
        <f t="shared" si="3"/>
        <v>100</v>
      </c>
      <c r="U26" s="9">
        <v>300.413</v>
      </c>
      <c r="V26" s="9">
        <v>81.0514</v>
      </c>
      <c r="W26" s="4" t="s">
        <v>44</v>
      </c>
      <c r="X26" s="4">
        <v>5.0</v>
      </c>
      <c r="Y26" s="9">
        <f t="shared" si="4"/>
        <v>100</v>
      </c>
      <c r="Z26" s="4" t="s">
        <v>44</v>
      </c>
      <c r="AA26" s="4">
        <v>5.0</v>
      </c>
      <c r="AB26" s="9">
        <f t="shared" si="5"/>
        <v>100</v>
      </c>
      <c r="AC26" s="9">
        <v>35.0</v>
      </c>
      <c r="AD26" s="9">
        <v>10.329569206893382</v>
      </c>
      <c r="AE26" s="9">
        <v>81.0</v>
      </c>
      <c r="AF26" s="4" t="s">
        <v>44</v>
      </c>
      <c r="AG26" s="9">
        <v>15.9090909090909</v>
      </c>
      <c r="AH26" s="9">
        <v>28.4090909090909</v>
      </c>
      <c r="AI26" s="9">
        <v>55.6818181818182</v>
      </c>
      <c r="AJ26" s="4" t="s">
        <v>44</v>
      </c>
    </row>
    <row r="27" ht="14.25" customHeight="1">
      <c r="A27" s="3" t="s">
        <v>36</v>
      </c>
      <c r="B27" s="3" t="s">
        <v>37</v>
      </c>
      <c r="C27" s="3" t="s">
        <v>95</v>
      </c>
      <c r="D27" s="3" t="s">
        <v>96</v>
      </c>
      <c r="E27" s="3" t="s">
        <v>40</v>
      </c>
      <c r="F27" s="3" t="s">
        <v>56</v>
      </c>
      <c r="G27" s="3" t="s">
        <v>42</v>
      </c>
      <c r="H27" s="10">
        <v>2.774289</v>
      </c>
      <c r="I27" s="3" t="s">
        <v>43</v>
      </c>
      <c r="J27" s="12">
        <v>44502.0</v>
      </c>
      <c r="K27" s="3">
        <v>5.0</v>
      </c>
      <c r="L27" s="3">
        <v>640.0</v>
      </c>
      <c r="M27" s="11">
        <v>256.0</v>
      </c>
      <c r="N27" s="9">
        <v>39.02819493648149</v>
      </c>
      <c r="O27" s="4" t="str">
        <f t="shared" si="1"/>
        <v>Yes</v>
      </c>
      <c r="P27" s="3">
        <v>5.0</v>
      </c>
      <c r="Q27" s="9">
        <f t="shared" si="2"/>
        <v>100</v>
      </c>
      <c r="R27" s="4" t="s">
        <v>44</v>
      </c>
      <c r="S27" s="4">
        <v>5.0</v>
      </c>
      <c r="T27" s="9">
        <f t="shared" si="3"/>
        <v>100</v>
      </c>
      <c r="U27" s="9">
        <v>286.019</v>
      </c>
      <c r="V27" s="9">
        <v>23.5365</v>
      </c>
      <c r="W27" s="4" t="s">
        <v>44</v>
      </c>
      <c r="X27" s="4">
        <v>5.0</v>
      </c>
      <c r="Y27" s="9">
        <f t="shared" si="4"/>
        <v>100</v>
      </c>
      <c r="Z27" s="4" t="s">
        <v>44</v>
      </c>
      <c r="AA27" s="4">
        <v>5.0</v>
      </c>
      <c r="AB27" s="9">
        <f t="shared" si="5"/>
        <v>100</v>
      </c>
      <c r="AC27" s="9">
        <v>11.6</v>
      </c>
      <c r="AD27" s="9">
        <v>1.029563014098701</v>
      </c>
      <c r="AE27" s="9">
        <v>84.0</v>
      </c>
      <c r="AF27" s="4" t="s">
        <v>44</v>
      </c>
      <c r="AG27" s="9">
        <v>33.5403726708075</v>
      </c>
      <c r="AH27" s="9">
        <v>30.4347826086957</v>
      </c>
      <c r="AI27" s="9">
        <v>36.0248447204969</v>
      </c>
      <c r="AJ27" s="4" t="s">
        <v>44</v>
      </c>
    </row>
    <row r="28" ht="14.25" customHeight="1">
      <c r="A28" s="3" t="s">
        <v>36</v>
      </c>
      <c r="B28" s="3" t="s">
        <v>37</v>
      </c>
      <c r="C28" s="3" t="s">
        <v>97</v>
      </c>
      <c r="D28" s="3" t="s">
        <v>98</v>
      </c>
      <c r="E28" s="3" t="s">
        <v>40</v>
      </c>
      <c r="F28" s="3" t="s">
        <v>56</v>
      </c>
      <c r="G28" s="3" t="s">
        <v>42</v>
      </c>
      <c r="H28" s="10">
        <v>1.686387</v>
      </c>
      <c r="I28" s="3" t="s">
        <v>43</v>
      </c>
      <c r="J28" s="12">
        <v>44494.0</v>
      </c>
      <c r="K28" s="3">
        <v>5.0</v>
      </c>
      <c r="L28" s="3">
        <v>557.0</v>
      </c>
      <c r="M28" s="11">
        <v>222.8</v>
      </c>
      <c r="N28" s="9">
        <v>32.579748310875566</v>
      </c>
      <c r="O28" s="4" t="str">
        <f t="shared" si="1"/>
        <v>Yes</v>
      </c>
      <c r="P28" s="3">
        <v>5.0</v>
      </c>
      <c r="Q28" s="9">
        <f t="shared" si="2"/>
        <v>100</v>
      </c>
      <c r="R28" s="4" t="s">
        <v>44</v>
      </c>
      <c r="S28" s="4">
        <v>5.0</v>
      </c>
      <c r="T28" s="9">
        <f t="shared" si="3"/>
        <v>100</v>
      </c>
      <c r="U28" s="9">
        <v>293.058</v>
      </c>
      <c r="V28" s="9">
        <v>31.5483</v>
      </c>
      <c r="W28" s="4" t="s">
        <v>44</v>
      </c>
      <c r="X28" s="4">
        <v>5.0</v>
      </c>
      <c r="Y28" s="9">
        <f t="shared" si="4"/>
        <v>100</v>
      </c>
      <c r="Z28" s="4" t="s">
        <v>44</v>
      </c>
      <c r="AA28" s="4">
        <v>5.0</v>
      </c>
      <c r="AB28" s="9">
        <f t="shared" si="5"/>
        <v>100</v>
      </c>
      <c r="AC28" s="9">
        <v>16.8</v>
      </c>
      <c r="AD28" s="9">
        <v>2.9563490998188957</v>
      </c>
      <c r="AE28" s="9">
        <v>77.0</v>
      </c>
      <c r="AF28" s="4" t="s">
        <v>44</v>
      </c>
      <c r="AG28" s="9">
        <v>31.6129032258064</v>
      </c>
      <c r="AH28" s="9">
        <v>27.0967741935484</v>
      </c>
      <c r="AI28" s="9">
        <v>41.2903225806452</v>
      </c>
      <c r="AJ28" s="4" t="s">
        <v>44</v>
      </c>
    </row>
    <row r="29" ht="14.25" customHeight="1">
      <c r="A29" s="3" t="s">
        <v>36</v>
      </c>
      <c r="B29" s="3" t="s">
        <v>37</v>
      </c>
      <c r="C29" s="3" t="s">
        <v>99</v>
      </c>
      <c r="D29" s="3" t="s">
        <v>100</v>
      </c>
      <c r="E29" s="3" t="s">
        <v>40</v>
      </c>
      <c r="F29" s="3" t="s">
        <v>56</v>
      </c>
      <c r="G29" s="3" t="s">
        <v>42</v>
      </c>
      <c r="H29" s="10">
        <v>1.127054</v>
      </c>
      <c r="I29" s="3" t="s">
        <v>43</v>
      </c>
      <c r="J29" s="6">
        <v>44494.0</v>
      </c>
      <c r="K29" s="3">
        <v>5.0</v>
      </c>
      <c r="L29" s="3">
        <v>816.0</v>
      </c>
      <c r="M29" s="11">
        <v>326.4</v>
      </c>
      <c r="N29" s="9">
        <v>63.2120241726208</v>
      </c>
      <c r="O29" s="4" t="str">
        <f t="shared" si="1"/>
        <v>Yes</v>
      </c>
      <c r="P29" s="3">
        <v>5.0</v>
      </c>
      <c r="Q29" s="9">
        <f t="shared" si="2"/>
        <v>100</v>
      </c>
      <c r="R29" s="4" t="s">
        <v>44</v>
      </c>
      <c r="S29" s="4">
        <v>5.0</v>
      </c>
      <c r="T29" s="9">
        <f t="shared" si="3"/>
        <v>100</v>
      </c>
      <c r="U29" s="9">
        <v>480.391</v>
      </c>
      <c r="V29" s="9">
        <v>83.0224</v>
      </c>
      <c r="W29" s="4" t="s">
        <v>44</v>
      </c>
      <c r="X29" s="4">
        <v>5.0</v>
      </c>
      <c r="Y29" s="9">
        <f t="shared" si="4"/>
        <v>100</v>
      </c>
      <c r="Z29" s="4" t="s">
        <v>44</v>
      </c>
      <c r="AA29" s="4">
        <v>5.0</v>
      </c>
      <c r="AB29" s="9">
        <f t="shared" si="5"/>
        <v>100</v>
      </c>
      <c r="AC29" s="9">
        <v>35.4</v>
      </c>
      <c r="AD29" s="9">
        <v>3.6551333764994114</v>
      </c>
      <c r="AE29" s="9">
        <v>75.0</v>
      </c>
      <c r="AF29" s="4" t="s">
        <v>44</v>
      </c>
      <c r="AG29" s="9">
        <v>29.4478527607362</v>
      </c>
      <c r="AH29" s="9">
        <v>28.2208588957055</v>
      </c>
      <c r="AI29" s="9">
        <v>42.3312883435583</v>
      </c>
      <c r="AJ29" s="4" t="s">
        <v>44</v>
      </c>
    </row>
    <row r="30" ht="14.25" customHeight="1">
      <c r="A30" s="3" t="s">
        <v>36</v>
      </c>
      <c r="B30" s="3" t="s">
        <v>37</v>
      </c>
      <c r="C30" s="3" t="s">
        <v>101</v>
      </c>
      <c r="D30" s="3" t="s">
        <v>102</v>
      </c>
      <c r="E30" s="3" t="s">
        <v>40</v>
      </c>
      <c r="F30" s="3" t="s">
        <v>103</v>
      </c>
      <c r="G30" s="3" t="s">
        <v>104</v>
      </c>
      <c r="H30" s="10">
        <v>1.020568</v>
      </c>
      <c r="I30" s="3" t="s">
        <v>43</v>
      </c>
      <c r="J30" s="12">
        <v>44524.0</v>
      </c>
      <c r="K30" s="3">
        <v>10.0</v>
      </c>
      <c r="L30" s="3">
        <v>1323.0</v>
      </c>
      <c r="M30" s="11">
        <v>68.6203</v>
      </c>
      <c r="N30" s="8">
        <v>9.7275</v>
      </c>
      <c r="O30" s="4" t="str">
        <f t="shared" si="1"/>
        <v>Yes</v>
      </c>
      <c r="P30" s="3">
        <v>10.0</v>
      </c>
      <c r="Q30" s="9">
        <f t="shared" si="2"/>
        <v>100</v>
      </c>
      <c r="R30" s="4" t="s">
        <v>44</v>
      </c>
      <c r="S30" s="4">
        <v>5.0</v>
      </c>
      <c r="T30" s="9">
        <f t="shared" si="3"/>
        <v>50</v>
      </c>
      <c r="U30" s="9">
        <v>108.37455522747082</v>
      </c>
      <c r="V30" s="9">
        <v>15.495</v>
      </c>
      <c r="W30" s="4" t="s">
        <v>44</v>
      </c>
      <c r="X30" s="4">
        <v>10.0</v>
      </c>
      <c r="Y30" s="9">
        <f t="shared" si="4"/>
        <v>100</v>
      </c>
      <c r="Z30" s="4" t="s">
        <v>44</v>
      </c>
      <c r="AA30" s="4">
        <v>10.0</v>
      </c>
      <c r="AB30" s="9">
        <f t="shared" si="5"/>
        <v>100</v>
      </c>
      <c r="AC30" s="9">
        <v>10.269709543568464</v>
      </c>
      <c r="AD30" s="9">
        <v>1.5723554347742867</v>
      </c>
      <c r="AE30" s="9">
        <v>74.0</v>
      </c>
      <c r="AF30" s="4" t="s">
        <v>44</v>
      </c>
      <c r="AG30" s="9">
        <v>14.5963</v>
      </c>
      <c r="AH30" s="9">
        <v>30.745</v>
      </c>
      <c r="AI30" s="9">
        <v>54.6</v>
      </c>
      <c r="AJ30" s="4" t="s">
        <v>44</v>
      </c>
    </row>
    <row r="31" ht="14.25" customHeight="1">
      <c r="A31" s="3" t="s">
        <v>36</v>
      </c>
      <c r="B31" s="3" t="s">
        <v>37</v>
      </c>
      <c r="C31" s="3" t="s">
        <v>105</v>
      </c>
      <c r="D31" s="3" t="s">
        <v>106</v>
      </c>
      <c r="E31" s="3" t="s">
        <v>107</v>
      </c>
      <c r="F31" s="3" t="s">
        <v>108</v>
      </c>
      <c r="G31" s="3" t="s">
        <v>104</v>
      </c>
      <c r="H31" s="10">
        <v>3.649512</v>
      </c>
      <c r="I31" s="3" t="s">
        <v>43</v>
      </c>
      <c r="J31" s="12">
        <v>44522.0</v>
      </c>
      <c r="K31" s="3">
        <v>11.0</v>
      </c>
      <c r="L31" s="3">
        <v>692.0</v>
      </c>
      <c r="M31" s="7">
        <v>32.62919652961147</v>
      </c>
      <c r="N31" s="8">
        <v>5.75</v>
      </c>
      <c r="O31" s="4" t="str">
        <f t="shared" si="1"/>
        <v>Yes</v>
      </c>
      <c r="P31" s="3">
        <v>9.0</v>
      </c>
      <c r="Q31" s="9">
        <f t="shared" si="2"/>
        <v>81.81818182</v>
      </c>
      <c r="R31" s="4" t="s">
        <v>109</v>
      </c>
      <c r="S31" s="4">
        <v>1.0</v>
      </c>
      <c r="T31" s="9">
        <f t="shared" si="3"/>
        <v>9.090909091</v>
      </c>
      <c r="U31" s="9">
        <v>64.86994</v>
      </c>
      <c r="V31" s="9">
        <v>10.856218687227084</v>
      </c>
      <c r="W31" s="4" t="s">
        <v>44</v>
      </c>
      <c r="X31" s="4">
        <v>11.0</v>
      </c>
      <c r="Y31" s="9">
        <f t="shared" si="4"/>
        <v>100</v>
      </c>
      <c r="Z31" s="4" t="s">
        <v>44</v>
      </c>
      <c r="AA31" s="4">
        <v>6.0</v>
      </c>
      <c r="AB31" s="9">
        <f t="shared" si="5"/>
        <v>54.54545455</v>
      </c>
      <c r="AC31" s="9">
        <v>11.033572236891741</v>
      </c>
      <c r="AD31" s="9">
        <v>1.8171582725909174</v>
      </c>
      <c r="AE31" s="9">
        <v>75.45454545454545</v>
      </c>
      <c r="AF31" s="4" t="s">
        <v>44</v>
      </c>
      <c r="AG31" s="9">
        <v>9.863</v>
      </c>
      <c r="AH31" s="9">
        <v>30.136986301369866</v>
      </c>
      <c r="AI31" s="9">
        <v>60.0</v>
      </c>
      <c r="AJ31" s="4" t="s">
        <v>44</v>
      </c>
    </row>
    <row r="32" ht="14.25" customHeight="1">
      <c r="A32" s="3" t="s">
        <v>36</v>
      </c>
      <c r="B32" s="3" t="s">
        <v>37</v>
      </c>
      <c r="C32" s="3" t="s">
        <v>110</v>
      </c>
      <c r="D32" s="3" t="s">
        <v>111</v>
      </c>
      <c r="E32" s="3" t="s">
        <v>107</v>
      </c>
      <c r="F32" s="3" t="s">
        <v>108</v>
      </c>
      <c r="G32" s="3" t="s">
        <v>104</v>
      </c>
      <c r="H32" s="10">
        <v>2.323047</v>
      </c>
      <c r="I32" s="3" t="s">
        <v>43</v>
      </c>
      <c r="J32" s="12">
        <v>44530.0</v>
      </c>
      <c r="K32" s="3">
        <v>11.0</v>
      </c>
      <c r="L32" s="3">
        <v>718.0</v>
      </c>
      <c r="M32" s="7">
        <v>33.85514900037722</v>
      </c>
      <c r="N32" s="8">
        <v>4.1032</v>
      </c>
      <c r="O32" s="4" t="str">
        <f t="shared" si="1"/>
        <v>Yes</v>
      </c>
      <c r="P32" s="3">
        <v>11.0</v>
      </c>
      <c r="Q32" s="9">
        <f t="shared" si="2"/>
        <v>100</v>
      </c>
      <c r="R32" s="4" t="s">
        <v>109</v>
      </c>
      <c r="S32" s="4">
        <v>2.0</v>
      </c>
      <c r="T32" s="9">
        <f t="shared" si="3"/>
        <v>18.18181818</v>
      </c>
      <c r="U32" s="9">
        <v>57.50439656036244</v>
      </c>
      <c r="V32" s="9">
        <v>5.997</v>
      </c>
      <c r="W32" s="4" t="s">
        <v>44</v>
      </c>
      <c r="X32" s="4">
        <v>11.0</v>
      </c>
      <c r="Y32" s="9">
        <f t="shared" si="4"/>
        <v>100</v>
      </c>
      <c r="Z32" s="4" t="s">
        <v>44</v>
      </c>
      <c r="AA32" s="4">
        <v>7.0</v>
      </c>
      <c r="AB32" s="9">
        <f t="shared" si="5"/>
        <v>63.63636364</v>
      </c>
      <c r="AC32" s="9">
        <v>10.514900037721615</v>
      </c>
      <c r="AD32" s="9">
        <v>1.312317836421853</v>
      </c>
      <c r="AE32" s="9">
        <v>59.54545454545455</v>
      </c>
      <c r="AF32" s="4" t="s">
        <v>44</v>
      </c>
      <c r="AG32" s="9">
        <v>15.759</v>
      </c>
      <c r="AH32" s="9">
        <v>30.372</v>
      </c>
      <c r="AI32" s="9">
        <v>53.868</v>
      </c>
      <c r="AJ32" s="4" t="s">
        <v>44</v>
      </c>
    </row>
    <row r="33" ht="14.25" customHeight="1">
      <c r="A33" s="3" t="s">
        <v>36</v>
      </c>
      <c r="B33" s="3" t="s">
        <v>37</v>
      </c>
      <c r="C33" s="3" t="s">
        <v>112</v>
      </c>
      <c r="D33" s="3" t="s">
        <v>113</v>
      </c>
      <c r="E33" s="3" t="s">
        <v>107</v>
      </c>
      <c r="F33" s="3" t="s">
        <v>108</v>
      </c>
      <c r="G33" s="3" t="s">
        <v>104</v>
      </c>
      <c r="H33" s="10">
        <v>1.267105</v>
      </c>
      <c r="I33" s="3" t="s">
        <v>43</v>
      </c>
      <c r="J33" s="12">
        <v>44530.0</v>
      </c>
      <c r="K33" s="3">
        <v>11.0</v>
      </c>
      <c r="L33" s="3">
        <v>812.0</v>
      </c>
      <c r="M33" s="7">
        <v>38.28743870237647</v>
      </c>
      <c r="N33" s="8">
        <v>9.0127</v>
      </c>
      <c r="O33" s="4" t="str">
        <f t="shared" si="1"/>
        <v>Yes</v>
      </c>
      <c r="P33" s="3">
        <v>9.0</v>
      </c>
      <c r="Q33" s="9">
        <f t="shared" si="2"/>
        <v>81.81818182</v>
      </c>
      <c r="R33" s="4" t="s">
        <v>109</v>
      </c>
      <c r="S33" s="4">
        <v>3.0</v>
      </c>
      <c r="T33" s="9">
        <f t="shared" si="3"/>
        <v>27.27272727</v>
      </c>
      <c r="U33" s="9">
        <v>51.5659</v>
      </c>
      <c r="V33" s="9">
        <v>12.043</v>
      </c>
      <c r="W33" s="4" t="s">
        <v>44</v>
      </c>
      <c r="X33" s="4">
        <v>9.0</v>
      </c>
      <c r="Y33" s="9">
        <f t="shared" si="4"/>
        <v>81.81818182</v>
      </c>
      <c r="Z33" s="4" t="s">
        <v>44</v>
      </c>
      <c r="AA33" s="4">
        <v>4.0</v>
      </c>
      <c r="AB33" s="9">
        <f t="shared" si="5"/>
        <v>36.36363636</v>
      </c>
      <c r="AC33" s="9">
        <v>5.674745379102226</v>
      </c>
      <c r="AD33" s="9">
        <v>1.7777186306207193</v>
      </c>
      <c r="AE33" s="9">
        <v>87.27272727272728</v>
      </c>
      <c r="AF33" s="4" t="s">
        <v>44</v>
      </c>
      <c r="AG33" s="9">
        <v>13.415</v>
      </c>
      <c r="AH33" s="9">
        <v>42.683</v>
      </c>
      <c r="AI33" s="9">
        <v>43.90243902439024</v>
      </c>
      <c r="AJ33" s="4" t="s">
        <v>44</v>
      </c>
    </row>
    <row r="34" ht="14.25" customHeight="1">
      <c r="A34" s="3" t="s">
        <v>36</v>
      </c>
      <c r="B34" s="3" t="s">
        <v>37</v>
      </c>
      <c r="C34" s="3" t="s">
        <v>114</v>
      </c>
      <c r="D34" s="3" t="s">
        <v>115</v>
      </c>
      <c r="E34" s="3" t="s">
        <v>107</v>
      </c>
      <c r="F34" s="3" t="s">
        <v>108</v>
      </c>
      <c r="G34" s="3" t="s">
        <v>104</v>
      </c>
      <c r="H34" s="10">
        <v>1.399055</v>
      </c>
      <c r="I34" s="3" t="s">
        <v>43</v>
      </c>
      <c r="J34" s="12">
        <v>44522.0</v>
      </c>
      <c r="K34" s="3">
        <v>11.0</v>
      </c>
      <c r="L34" s="3">
        <v>968.0</v>
      </c>
      <c r="M34" s="7">
        <v>45.64315352697096</v>
      </c>
      <c r="N34" s="8">
        <v>15.56</v>
      </c>
      <c r="O34" s="4" t="str">
        <f t="shared" si="1"/>
        <v>Yes</v>
      </c>
      <c r="P34" s="3">
        <v>8.0</v>
      </c>
      <c r="Q34" s="9">
        <f t="shared" si="2"/>
        <v>72.72727273</v>
      </c>
      <c r="R34" s="4" t="s">
        <v>44</v>
      </c>
      <c r="S34" s="4">
        <v>4.0</v>
      </c>
      <c r="T34" s="9">
        <f t="shared" si="3"/>
        <v>36.36363636</v>
      </c>
      <c r="U34" s="9">
        <v>61.141883969644546</v>
      </c>
      <c r="V34" s="9">
        <v>17.43</v>
      </c>
      <c r="W34" s="4" t="s">
        <v>44</v>
      </c>
      <c r="X34" s="4">
        <v>10.0</v>
      </c>
      <c r="Y34" s="9">
        <f t="shared" si="4"/>
        <v>90.90909091</v>
      </c>
      <c r="Z34" s="4" t="s">
        <v>44</v>
      </c>
      <c r="AA34" s="4">
        <v>4.0</v>
      </c>
      <c r="AB34" s="9">
        <f t="shared" si="5"/>
        <v>36.36363636</v>
      </c>
      <c r="AC34" s="9">
        <v>7.2849867974349305</v>
      </c>
      <c r="AD34" s="9">
        <v>1.7888738671068647</v>
      </c>
      <c r="AE34" s="9">
        <v>84.54545454545455</v>
      </c>
      <c r="AF34" s="4" t="s">
        <v>44</v>
      </c>
      <c r="AG34" s="9">
        <v>11.0787</v>
      </c>
      <c r="AH34" s="9">
        <v>38.48</v>
      </c>
      <c r="AI34" s="9">
        <v>50.43732</v>
      </c>
      <c r="AJ34" s="4" t="s">
        <v>44</v>
      </c>
    </row>
    <row r="35" ht="14.25" customHeight="1">
      <c r="A35" s="3" t="s">
        <v>36</v>
      </c>
      <c r="B35" s="3" t="s">
        <v>116</v>
      </c>
      <c r="C35" s="3" t="s">
        <v>117</v>
      </c>
      <c r="D35" s="3" t="s">
        <v>118</v>
      </c>
      <c r="E35" s="3" t="s">
        <v>119</v>
      </c>
      <c r="F35" s="3" t="s">
        <v>120</v>
      </c>
      <c r="G35" s="3" t="s">
        <v>104</v>
      </c>
      <c r="H35" s="10">
        <v>4.013984</v>
      </c>
      <c r="I35" s="3" t="s">
        <v>43</v>
      </c>
      <c r="J35" s="12">
        <v>44524.0</v>
      </c>
      <c r="K35" s="3">
        <v>8.0</v>
      </c>
      <c r="L35" s="3">
        <v>127.0</v>
      </c>
      <c r="M35" s="7">
        <v>8.233921161825727</v>
      </c>
      <c r="N35" s="8">
        <v>2.7645</v>
      </c>
      <c r="O35" s="4" t="str">
        <f t="shared" si="1"/>
        <v>No</v>
      </c>
      <c r="P35" s="3">
        <v>1.0</v>
      </c>
      <c r="Q35" s="9">
        <f t="shared" si="2"/>
        <v>12.5</v>
      </c>
      <c r="R35" s="4" t="s">
        <v>109</v>
      </c>
      <c r="S35" s="4">
        <v>0.0</v>
      </c>
      <c r="T35" s="9">
        <f t="shared" si="3"/>
        <v>0</v>
      </c>
      <c r="U35" s="9">
        <v>16.9232</v>
      </c>
      <c r="V35" s="9">
        <v>5.521</v>
      </c>
      <c r="W35" s="4" t="s">
        <v>44</v>
      </c>
      <c r="X35" s="4">
        <v>3.0</v>
      </c>
      <c r="Y35" s="9">
        <f t="shared" si="4"/>
        <v>37.5</v>
      </c>
      <c r="Z35" s="4" t="s">
        <v>109</v>
      </c>
      <c r="AA35" s="4">
        <v>0.0</v>
      </c>
      <c r="AB35" s="9">
        <f t="shared" si="5"/>
        <v>0</v>
      </c>
      <c r="AC35" s="9">
        <v>4.457339211618257</v>
      </c>
      <c r="AD35" s="9">
        <v>0.9414298124113712</v>
      </c>
      <c r="AE35" s="9">
        <v>30.0</v>
      </c>
      <c r="AF35" s="4" t="s">
        <v>44</v>
      </c>
      <c r="AG35" s="9">
        <v>11.111</v>
      </c>
      <c r="AH35" s="9">
        <v>25.641</v>
      </c>
      <c r="AI35" s="9">
        <v>63.2479</v>
      </c>
      <c r="AJ35" s="4" t="s">
        <v>121</v>
      </c>
    </row>
    <row r="36" ht="14.25" customHeight="1">
      <c r="A36" s="3" t="s">
        <v>36</v>
      </c>
      <c r="B36" s="3" t="s">
        <v>116</v>
      </c>
      <c r="C36" s="3" t="s">
        <v>122</v>
      </c>
      <c r="D36" s="3" t="s">
        <v>123</v>
      </c>
      <c r="E36" s="3" t="s">
        <v>119</v>
      </c>
      <c r="F36" s="3" t="s">
        <v>120</v>
      </c>
      <c r="G36" s="3" t="s">
        <v>104</v>
      </c>
      <c r="H36" s="10">
        <v>3.474919</v>
      </c>
      <c r="I36" s="3" t="s">
        <v>43</v>
      </c>
      <c r="J36" s="12">
        <v>44530.0</v>
      </c>
      <c r="K36" s="3">
        <v>8.0</v>
      </c>
      <c r="L36" s="3">
        <v>555.0</v>
      </c>
      <c r="M36" s="11">
        <v>35.983</v>
      </c>
      <c r="N36" s="8">
        <v>8.97</v>
      </c>
      <c r="O36" s="4" t="str">
        <f t="shared" si="1"/>
        <v>Yes</v>
      </c>
      <c r="P36" s="3">
        <v>7.0</v>
      </c>
      <c r="Q36" s="9">
        <f t="shared" si="2"/>
        <v>87.5</v>
      </c>
      <c r="R36" s="4" t="s">
        <v>109</v>
      </c>
      <c r="S36" s="4">
        <v>1.0</v>
      </c>
      <c r="T36" s="9">
        <f t="shared" si="3"/>
        <v>12.5</v>
      </c>
      <c r="U36" s="9">
        <v>61.2209</v>
      </c>
      <c r="V36" s="9">
        <v>14.467</v>
      </c>
      <c r="W36" s="4" t="s">
        <v>44</v>
      </c>
      <c r="X36" s="4">
        <v>7.0</v>
      </c>
      <c r="Y36" s="9">
        <f t="shared" si="4"/>
        <v>87.5</v>
      </c>
      <c r="Z36" s="4" t="s">
        <v>44</v>
      </c>
      <c r="AA36" s="4">
        <v>5.0</v>
      </c>
      <c r="AB36" s="9">
        <f t="shared" si="5"/>
        <v>62.5</v>
      </c>
      <c r="AC36" s="9">
        <v>8.282546680497925</v>
      </c>
      <c r="AD36" s="9">
        <v>2.0323516815954425</v>
      </c>
      <c r="AE36" s="9">
        <v>75.71428571428572</v>
      </c>
      <c r="AF36" s="4" t="s">
        <v>44</v>
      </c>
      <c r="AG36" s="9">
        <v>11.659</v>
      </c>
      <c r="AH36" s="9">
        <v>30.9417</v>
      </c>
      <c r="AI36" s="9">
        <v>57.399</v>
      </c>
      <c r="AJ36" s="4" t="s">
        <v>121</v>
      </c>
    </row>
    <row r="37" ht="14.25" customHeight="1">
      <c r="A37" s="3" t="s">
        <v>36</v>
      </c>
      <c r="B37" s="3" t="s">
        <v>116</v>
      </c>
      <c r="C37" s="3" t="s">
        <v>124</v>
      </c>
      <c r="D37" s="3" t="s">
        <v>125</v>
      </c>
      <c r="E37" s="3" t="s">
        <v>119</v>
      </c>
      <c r="F37" s="3" t="s">
        <v>120</v>
      </c>
      <c r="G37" s="3" t="s">
        <v>104</v>
      </c>
      <c r="H37" s="10">
        <v>1.853289</v>
      </c>
      <c r="I37" s="3" t="s">
        <v>43</v>
      </c>
      <c r="J37" s="12">
        <v>44524.0</v>
      </c>
      <c r="K37" s="3">
        <v>8.0</v>
      </c>
      <c r="L37" s="3">
        <v>1481.0</v>
      </c>
      <c r="M37" s="7">
        <v>96.0191908713693</v>
      </c>
      <c r="N37" s="8">
        <v>23.9657</v>
      </c>
      <c r="O37" s="4" t="str">
        <f t="shared" si="1"/>
        <v>Yes</v>
      </c>
      <c r="P37" s="3">
        <v>7.0</v>
      </c>
      <c r="Q37" s="9">
        <f t="shared" si="2"/>
        <v>87.5</v>
      </c>
      <c r="R37" s="4" t="s">
        <v>44</v>
      </c>
      <c r="S37" s="4">
        <v>6.0</v>
      </c>
      <c r="T37" s="9">
        <f t="shared" si="3"/>
        <v>75</v>
      </c>
      <c r="U37" s="9">
        <v>130.347</v>
      </c>
      <c r="V37" s="9">
        <v>29.798</v>
      </c>
      <c r="W37" s="4" t="s">
        <v>44</v>
      </c>
      <c r="X37" s="4">
        <v>7.0</v>
      </c>
      <c r="Y37" s="9">
        <f t="shared" si="4"/>
        <v>87.5</v>
      </c>
      <c r="Z37" s="4" t="s">
        <v>44</v>
      </c>
      <c r="AA37" s="4">
        <v>6.0</v>
      </c>
      <c r="AB37" s="9">
        <f t="shared" si="5"/>
        <v>75</v>
      </c>
      <c r="AC37" s="9">
        <v>11.508039419087137</v>
      </c>
      <c r="AD37" s="9">
        <v>1.9381779825233998</v>
      </c>
      <c r="AE37" s="9">
        <v>65.0</v>
      </c>
      <c r="AF37" s="4" t="s">
        <v>44</v>
      </c>
      <c r="AG37" s="9">
        <v>19.4444</v>
      </c>
      <c r="AH37" s="9">
        <v>34.9206</v>
      </c>
      <c r="AI37" s="9">
        <v>45.635</v>
      </c>
      <c r="AJ37" s="4" t="s">
        <v>121</v>
      </c>
    </row>
    <row r="38" ht="14.25" customHeight="1">
      <c r="A38" s="3" t="s">
        <v>36</v>
      </c>
      <c r="B38" s="3" t="s">
        <v>116</v>
      </c>
      <c r="C38" s="3" t="s">
        <v>126</v>
      </c>
      <c r="D38" s="3" t="s">
        <v>127</v>
      </c>
      <c r="E38" s="3" t="s">
        <v>119</v>
      </c>
      <c r="F38" s="3" t="s">
        <v>120</v>
      </c>
      <c r="G38" s="3" t="s">
        <v>104</v>
      </c>
      <c r="H38" s="10">
        <v>1.389968</v>
      </c>
      <c r="I38" s="3" t="s">
        <v>43</v>
      </c>
      <c r="J38" s="12">
        <v>44524.0</v>
      </c>
      <c r="K38" s="3">
        <v>8.0</v>
      </c>
      <c r="L38" s="3">
        <v>713.0</v>
      </c>
      <c r="M38" s="11">
        <v>46.2267</v>
      </c>
      <c r="N38" s="8">
        <v>7.8785</v>
      </c>
      <c r="O38" s="4" t="str">
        <f t="shared" si="1"/>
        <v>Yes</v>
      </c>
      <c r="P38" s="3">
        <v>7.0</v>
      </c>
      <c r="Q38" s="9">
        <f t="shared" si="2"/>
        <v>87.5</v>
      </c>
      <c r="R38" s="4" t="s">
        <v>44</v>
      </c>
      <c r="S38" s="4">
        <v>5.0</v>
      </c>
      <c r="T38" s="9">
        <f t="shared" si="3"/>
        <v>62.5</v>
      </c>
      <c r="U38" s="9">
        <v>60.4852</v>
      </c>
      <c r="V38" s="9">
        <v>8.247</v>
      </c>
      <c r="W38" s="4" t="s">
        <v>44</v>
      </c>
      <c r="X38" s="4">
        <v>8.0</v>
      </c>
      <c r="Y38" s="9">
        <f t="shared" si="4"/>
        <v>100</v>
      </c>
      <c r="Z38" s="4" t="s">
        <v>44</v>
      </c>
      <c r="AA38" s="4">
        <v>5.0</v>
      </c>
      <c r="AB38" s="9">
        <f t="shared" si="5"/>
        <v>62.5</v>
      </c>
      <c r="AC38" s="9">
        <v>7.455912863070539</v>
      </c>
      <c r="AD38" s="9">
        <v>1.0277485746937343</v>
      </c>
      <c r="AE38" s="9">
        <v>57.5</v>
      </c>
      <c r="AF38" s="4" t="s">
        <v>44</v>
      </c>
      <c r="AG38" s="9">
        <v>22.2222</v>
      </c>
      <c r="AH38" s="9">
        <v>36.015</v>
      </c>
      <c r="AI38" s="9">
        <v>41.762</v>
      </c>
      <c r="AJ38" s="4" t="s">
        <v>121</v>
      </c>
    </row>
    <row r="39" ht="14.25" customHeight="1">
      <c r="A39" s="3" t="s">
        <v>36</v>
      </c>
      <c r="B39" s="3" t="s">
        <v>128</v>
      </c>
      <c r="C39" s="3" t="s">
        <v>129</v>
      </c>
      <c r="D39" s="3" t="s">
        <v>130</v>
      </c>
      <c r="E39" s="3" t="s">
        <v>131</v>
      </c>
      <c r="F39" s="3" t="s">
        <v>108</v>
      </c>
      <c r="G39" s="3" t="s">
        <v>104</v>
      </c>
      <c r="H39" s="10">
        <v>6.527385</v>
      </c>
      <c r="I39" s="3" t="s">
        <v>43</v>
      </c>
      <c r="J39" s="12">
        <v>44524.0</v>
      </c>
      <c r="K39" s="3">
        <v>13.0</v>
      </c>
      <c r="L39" s="3">
        <v>1011.0</v>
      </c>
      <c r="M39" s="7">
        <v>43.69813278008299</v>
      </c>
      <c r="N39" s="8">
        <v>10.65</v>
      </c>
      <c r="O39" s="4" t="str">
        <f t="shared" si="1"/>
        <v>Yes</v>
      </c>
      <c r="P39" s="3">
        <v>8.0</v>
      </c>
      <c r="Q39" s="9">
        <f t="shared" si="2"/>
        <v>61.53846154</v>
      </c>
      <c r="R39" s="4" t="s">
        <v>44</v>
      </c>
      <c r="S39" s="4">
        <v>4.0</v>
      </c>
      <c r="T39" s="9">
        <f t="shared" si="3"/>
        <v>30.76923077</v>
      </c>
      <c r="U39" s="9">
        <v>58.199348671546545</v>
      </c>
      <c r="V39" s="9">
        <v>14.2563</v>
      </c>
      <c r="W39" s="4" t="s">
        <v>44</v>
      </c>
      <c r="X39" s="4">
        <v>9.0</v>
      </c>
      <c r="Y39" s="9">
        <f t="shared" si="4"/>
        <v>69.23076923</v>
      </c>
      <c r="Z39" s="4" t="s">
        <v>44</v>
      </c>
      <c r="AA39" s="4">
        <v>5.0</v>
      </c>
      <c r="AB39" s="9">
        <f t="shared" si="5"/>
        <v>38.46153846</v>
      </c>
      <c r="AC39" s="9">
        <v>8.777529524417492</v>
      </c>
      <c r="AD39" s="9">
        <v>1.5403795651800805</v>
      </c>
      <c r="AE39" s="9">
        <v>67.08333333333334</v>
      </c>
      <c r="AF39" s="4" t="s">
        <v>44</v>
      </c>
      <c r="AG39" s="9">
        <v>18.7302</v>
      </c>
      <c r="AH39" s="9">
        <v>39.6825</v>
      </c>
      <c r="AI39" s="9">
        <v>41.5873</v>
      </c>
      <c r="AJ39" s="4" t="s">
        <v>132</v>
      </c>
    </row>
    <row r="40" ht="14.25" customHeight="1">
      <c r="A40" s="3" t="s">
        <v>36</v>
      </c>
      <c r="B40" s="3" t="s">
        <v>128</v>
      </c>
      <c r="C40" s="3" t="s">
        <v>133</v>
      </c>
      <c r="D40" s="3" t="s">
        <v>134</v>
      </c>
      <c r="E40" s="3" t="s">
        <v>135</v>
      </c>
      <c r="F40" s="3" t="s">
        <v>103</v>
      </c>
      <c r="G40" s="3" t="s">
        <v>104</v>
      </c>
      <c r="H40" s="10">
        <v>3.374181</v>
      </c>
      <c r="I40" s="3" t="s">
        <v>43</v>
      </c>
      <c r="J40" s="12">
        <v>44530.0</v>
      </c>
      <c r="K40" s="3">
        <v>10.0</v>
      </c>
      <c r="L40" s="3">
        <v>606.0</v>
      </c>
      <c r="M40" s="11">
        <v>31.4315</v>
      </c>
      <c r="N40" s="8">
        <v>4.612</v>
      </c>
      <c r="O40" s="4" t="str">
        <f t="shared" si="1"/>
        <v>Yes</v>
      </c>
      <c r="P40" s="3">
        <v>9.0</v>
      </c>
      <c r="Q40" s="9">
        <f t="shared" si="2"/>
        <v>90</v>
      </c>
      <c r="R40" s="4" t="s">
        <v>109</v>
      </c>
      <c r="S40" s="4">
        <v>0.0</v>
      </c>
      <c r="T40" s="9">
        <f t="shared" si="3"/>
        <v>0</v>
      </c>
      <c r="U40" s="9">
        <v>63.9882</v>
      </c>
      <c r="V40" s="9">
        <v>9.77746</v>
      </c>
      <c r="W40" s="4" t="s">
        <v>44</v>
      </c>
      <c r="X40" s="4">
        <v>9.0</v>
      </c>
      <c r="Y40" s="9">
        <f t="shared" si="4"/>
        <v>90</v>
      </c>
      <c r="Z40" s="4" t="s">
        <v>44</v>
      </c>
      <c r="AA40" s="4">
        <v>5.0</v>
      </c>
      <c r="AB40" s="9">
        <f t="shared" si="5"/>
        <v>50</v>
      </c>
      <c r="AC40" s="9">
        <v>7.274377593360995</v>
      </c>
      <c r="AD40" s="9">
        <v>1.0637435166037454</v>
      </c>
      <c r="AE40" s="9">
        <v>61.0</v>
      </c>
      <c r="AF40" s="4" t="s">
        <v>44</v>
      </c>
      <c r="AG40" s="9">
        <v>11.258</v>
      </c>
      <c r="AH40" s="9">
        <v>25.16557</v>
      </c>
      <c r="AI40" s="9">
        <v>63.576</v>
      </c>
      <c r="AJ40" s="4" t="s">
        <v>132</v>
      </c>
    </row>
    <row r="41" ht="14.25" customHeight="1">
      <c r="A41" s="3" t="s">
        <v>36</v>
      </c>
      <c r="B41" s="3" t="s">
        <v>128</v>
      </c>
      <c r="C41" s="3" t="s">
        <v>136</v>
      </c>
      <c r="D41" s="3" t="s">
        <v>137</v>
      </c>
      <c r="E41" s="3" t="s">
        <v>131</v>
      </c>
      <c r="F41" s="3" t="s">
        <v>108</v>
      </c>
      <c r="G41" s="3" t="s">
        <v>104</v>
      </c>
      <c r="H41" s="10">
        <v>10.883918</v>
      </c>
      <c r="I41" s="3" t="s">
        <v>43</v>
      </c>
      <c r="J41" s="12">
        <v>44524.0</v>
      </c>
      <c r="K41" s="3">
        <v>14.0</v>
      </c>
      <c r="L41" s="3">
        <v>3482.0</v>
      </c>
      <c r="M41" s="7">
        <v>129.00118553645527</v>
      </c>
      <c r="N41" s="8">
        <v>20.15</v>
      </c>
      <c r="O41" s="4" t="str">
        <f t="shared" si="1"/>
        <v>Yes</v>
      </c>
      <c r="P41" s="3">
        <v>14.0</v>
      </c>
      <c r="Q41" s="9">
        <f t="shared" si="2"/>
        <v>100</v>
      </c>
      <c r="R41" s="4" t="s">
        <v>44</v>
      </c>
      <c r="S41" s="4">
        <v>13.0</v>
      </c>
      <c r="T41" s="9">
        <f t="shared" si="3"/>
        <v>92.85714286</v>
      </c>
      <c r="U41" s="9">
        <v>154.593</v>
      </c>
      <c r="V41" s="9">
        <v>23.9855</v>
      </c>
      <c r="W41" s="4" t="s">
        <v>44</v>
      </c>
      <c r="X41" s="4">
        <v>14.0</v>
      </c>
      <c r="Y41" s="9">
        <f t="shared" si="4"/>
        <v>100</v>
      </c>
      <c r="Z41" s="4" t="s">
        <v>44</v>
      </c>
      <c r="AA41" s="4">
        <v>14.0</v>
      </c>
      <c r="AB41" s="9">
        <f t="shared" si="5"/>
        <v>100</v>
      </c>
      <c r="AC41" s="9">
        <v>11.003260225251926</v>
      </c>
      <c r="AD41" s="9">
        <v>1.9676337910883763</v>
      </c>
      <c r="AE41" s="9">
        <v>73.92857142857143</v>
      </c>
      <c r="AF41" s="4" t="s">
        <v>44</v>
      </c>
      <c r="AG41" s="9">
        <v>24.335</v>
      </c>
      <c r="AH41" s="9">
        <v>34.56</v>
      </c>
      <c r="AI41" s="9">
        <v>41.1043</v>
      </c>
      <c r="AJ41" s="4" t="s">
        <v>132</v>
      </c>
    </row>
    <row r="42" ht="14.25" customHeight="1">
      <c r="A42" s="3" t="s">
        <v>36</v>
      </c>
      <c r="B42" s="3" t="s">
        <v>128</v>
      </c>
      <c r="C42" s="3" t="s">
        <v>138</v>
      </c>
      <c r="D42" s="3" t="s">
        <v>139</v>
      </c>
      <c r="E42" s="3" t="s">
        <v>135</v>
      </c>
      <c r="F42" s="3" t="s">
        <v>56</v>
      </c>
      <c r="G42" s="3" t="s">
        <v>42</v>
      </c>
      <c r="H42" s="10">
        <v>2.349458</v>
      </c>
      <c r="I42" s="3" t="s">
        <v>43</v>
      </c>
      <c r="J42" s="12">
        <v>44497.0</v>
      </c>
      <c r="K42" s="3">
        <v>5.0</v>
      </c>
      <c r="L42" s="3">
        <v>1147.0</v>
      </c>
      <c r="M42" s="11">
        <v>458.8</v>
      </c>
      <c r="N42" s="9">
        <v>105.99547160138493</v>
      </c>
      <c r="O42" s="4" t="str">
        <f t="shared" si="1"/>
        <v>Yes</v>
      </c>
      <c r="P42" s="3">
        <v>5.0</v>
      </c>
      <c r="Q42" s="9">
        <f t="shared" si="2"/>
        <v>100</v>
      </c>
      <c r="R42" s="4" t="s">
        <v>44</v>
      </c>
      <c r="S42" s="4">
        <v>5.0</v>
      </c>
      <c r="T42" s="9">
        <f t="shared" si="3"/>
        <v>100</v>
      </c>
      <c r="U42" s="9">
        <v>534.243</v>
      </c>
      <c r="V42" s="9">
        <v>128.966</v>
      </c>
      <c r="W42" s="4" t="s">
        <v>44</v>
      </c>
      <c r="X42" s="4">
        <v>5.0</v>
      </c>
      <c r="Y42" s="9">
        <f t="shared" si="4"/>
        <v>100</v>
      </c>
      <c r="Z42" s="4" t="s">
        <v>44</v>
      </c>
      <c r="AA42" s="4">
        <v>5.0</v>
      </c>
      <c r="AB42" s="9">
        <f t="shared" si="5"/>
        <v>100</v>
      </c>
      <c r="AC42" s="9">
        <v>43.2</v>
      </c>
      <c r="AD42" s="9">
        <v>7.7614431647729</v>
      </c>
      <c r="AE42" s="9">
        <v>74.0</v>
      </c>
      <c r="AF42" s="4" t="s">
        <v>44</v>
      </c>
      <c r="AG42" s="9">
        <v>37.7777777777778</v>
      </c>
      <c r="AH42" s="9">
        <v>30.0</v>
      </c>
      <c r="AI42" s="9">
        <v>32.2222222222222</v>
      </c>
      <c r="AJ42" s="4" t="s">
        <v>140</v>
      </c>
    </row>
    <row r="43" ht="14.25" customHeight="1">
      <c r="A43" s="3" t="s">
        <v>36</v>
      </c>
      <c r="B43" s="3" t="s">
        <v>128</v>
      </c>
      <c r="C43" s="3" t="s">
        <v>141</v>
      </c>
      <c r="D43" s="3" t="s">
        <v>142</v>
      </c>
      <c r="E43" s="3" t="s">
        <v>143</v>
      </c>
      <c r="F43" s="3" t="s">
        <v>144</v>
      </c>
      <c r="G43" s="3" t="s">
        <v>104</v>
      </c>
      <c r="H43" s="10">
        <v>3.397509</v>
      </c>
      <c r="I43" s="3" t="s">
        <v>43</v>
      </c>
      <c r="J43" s="12">
        <v>44530.0</v>
      </c>
      <c r="K43" s="3">
        <v>11.0</v>
      </c>
      <c r="L43" s="3">
        <v>850.0</v>
      </c>
      <c r="M43" s="7">
        <v>40.07921539041872</v>
      </c>
      <c r="N43" s="8">
        <v>5.366</v>
      </c>
      <c r="O43" s="4" t="str">
        <f t="shared" si="1"/>
        <v>Yes</v>
      </c>
      <c r="P43" s="3">
        <v>10.0</v>
      </c>
      <c r="Q43" s="9">
        <f t="shared" si="2"/>
        <v>90.90909091</v>
      </c>
      <c r="R43" s="4" t="s">
        <v>109</v>
      </c>
      <c r="S43" s="4">
        <v>3.0</v>
      </c>
      <c r="T43" s="9">
        <f t="shared" si="3"/>
        <v>27.27272727</v>
      </c>
      <c r="U43" s="9">
        <v>63.34465174387025</v>
      </c>
      <c r="V43" s="9">
        <v>9.625</v>
      </c>
      <c r="W43" s="4" t="s">
        <v>44</v>
      </c>
      <c r="X43" s="4">
        <v>11.0</v>
      </c>
      <c r="Y43" s="9">
        <f t="shared" si="4"/>
        <v>100</v>
      </c>
      <c r="Z43" s="4" t="s">
        <v>44</v>
      </c>
      <c r="AA43" s="4">
        <v>6.0</v>
      </c>
      <c r="AB43" s="9">
        <f t="shared" si="5"/>
        <v>54.54545455</v>
      </c>
      <c r="AC43" s="9">
        <v>6.459826480573369</v>
      </c>
      <c r="AD43" s="9">
        <v>0.9477</v>
      </c>
      <c r="AE43" s="9">
        <v>50.909</v>
      </c>
      <c r="AF43" s="4" t="s">
        <v>44</v>
      </c>
      <c r="AG43" s="9">
        <v>14.73088</v>
      </c>
      <c r="AH43" s="9">
        <v>29.745</v>
      </c>
      <c r="AI43" s="9">
        <v>55.52407932011332</v>
      </c>
      <c r="AJ43" s="4" t="s">
        <v>140</v>
      </c>
    </row>
    <row r="44" ht="14.25" customHeight="1">
      <c r="A44" s="14" t="s">
        <v>145</v>
      </c>
      <c r="B44" s="14" t="s">
        <v>146</v>
      </c>
      <c r="C44" s="14" t="s">
        <v>147</v>
      </c>
      <c r="D44" s="14" t="s">
        <v>148</v>
      </c>
      <c r="E44" s="14" t="s">
        <v>107</v>
      </c>
      <c r="F44" s="14" t="s">
        <v>144</v>
      </c>
      <c r="G44" s="14" t="s">
        <v>104</v>
      </c>
      <c r="H44" s="15">
        <v>1.31981</v>
      </c>
      <c r="I44" s="14" t="s">
        <v>43</v>
      </c>
      <c r="J44" s="16">
        <v>44533.0</v>
      </c>
      <c r="K44" s="14">
        <v>11.0</v>
      </c>
      <c r="L44" s="14">
        <v>1314.0</v>
      </c>
      <c r="M44" s="17">
        <v>61.957751791776694</v>
      </c>
      <c r="N44" s="18">
        <v>10.7302</v>
      </c>
      <c r="O44" s="19" t="str">
        <f t="shared" si="1"/>
        <v>Yes</v>
      </c>
      <c r="P44" s="14">
        <v>11.0</v>
      </c>
      <c r="Q44" s="20">
        <f t="shared" si="2"/>
        <v>100</v>
      </c>
      <c r="R44" s="19" t="s">
        <v>44</v>
      </c>
      <c r="S44" s="19">
        <v>6.0</v>
      </c>
      <c r="T44" s="20">
        <f t="shared" si="3"/>
        <v>54.54545455</v>
      </c>
      <c r="U44" s="20">
        <v>87.3841</v>
      </c>
      <c r="V44" s="20">
        <v>11.8957</v>
      </c>
      <c r="W44" s="19" t="s">
        <v>44</v>
      </c>
      <c r="X44" s="19">
        <v>11.0</v>
      </c>
      <c r="Y44" s="20">
        <f t="shared" si="4"/>
        <v>100</v>
      </c>
      <c r="Z44" s="19" t="s">
        <v>44</v>
      </c>
      <c r="AA44" s="19">
        <v>9.0</v>
      </c>
      <c r="AB44" s="20">
        <f t="shared" si="5"/>
        <v>81.81818182</v>
      </c>
      <c r="AC44" s="20">
        <v>11.6348</v>
      </c>
      <c r="AD44" s="20">
        <v>1.289836107975827</v>
      </c>
      <c r="AE44" s="20">
        <v>74.54545454545455</v>
      </c>
      <c r="AF44" s="19" t="s">
        <v>44</v>
      </c>
      <c r="AG44" s="20">
        <v>6.988</v>
      </c>
      <c r="AH44" s="20">
        <v>43.614</v>
      </c>
      <c r="AI44" s="20">
        <v>49.3976</v>
      </c>
      <c r="AJ44" s="19" t="s">
        <v>149</v>
      </c>
    </row>
    <row r="45" ht="14.25" customHeight="1">
      <c r="A45" s="14" t="s">
        <v>145</v>
      </c>
      <c r="B45" s="14" t="s">
        <v>146</v>
      </c>
      <c r="C45" s="14" t="s">
        <v>150</v>
      </c>
      <c r="D45" s="14" t="s">
        <v>151</v>
      </c>
      <c r="E45" s="14" t="s">
        <v>107</v>
      </c>
      <c r="F45" s="14" t="s">
        <v>144</v>
      </c>
      <c r="G45" s="14" t="s">
        <v>104</v>
      </c>
      <c r="H45" s="15">
        <v>24.409677</v>
      </c>
      <c r="I45" s="14" t="s">
        <v>43</v>
      </c>
      <c r="J45" s="16">
        <v>44533.0</v>
      </c>
      <c r="K45" s="14">
        <v>14.0</v>
      </c>
      <c r="L45" s="14">
        <v>1331.0</v>
      </c>
      <c r="M45" s="17">
        <v>49.31090693538827</v>
      </c>
      <c r="N45" s="18">
        <v>4.4877</v>
      </c>
      <c r="O45" s="19" t="str">
        <f t="shared" si="1"/>
        <v>Yes</v>
      </c>
      <c r="P45" s="14">
        <v>13.0</v>
      </c>
      <c r="Q45" s="20">
        <f t="shared" si="2"/>
        <v>92.85714286</v>
      </c>
      <c r="R45" s="19" t="s">
        <v>44</v>
      </c>
      <c r="S45" s="14">
        <v>7.0</v>
      </c>
      <c r="T45" s="20">
        <f t="shared" si="3"/>
        <v>50</v>
      </c>
      <c r="U45" s="20">
        <v>72.4377</v>
      </c>
      <c r="V45" s="20">
        <v>7.05556</v>
      </c>
      <c r="W45" s="19" t="s">
        <v>44</v>
      </c>
      <c r="X45" s="19">
        <v>13.0</v>
      </c>
      <c r="Y45" s="20">
        <f t="shared" si="4"/>
        <v>92.85714286</v>
      </c>
      <c r="Z45" s="19" t="s">
        <v>44</v>
      </c>
      <c r="AA45" s="19">
        <v>12.0</v>
      </c>
      <c r="AB45" s="20">
        <f t="shared" si="5"/>
        <v>85.71428571</v>
      </c>
      <c r="AC45" s="20">
        <v>8.6137</v>
      </c>
      <c r="AD45" s="20">
        <v>0.8776338151898845</v>
      </c>
      <c r="AE45" s="20">
        <v>77.5</v>
      </c>
      <c r="AF45" s="19" t="s">
        <v>44</v>
      </c>
      <c r="AG45" s="20">
        <v>11.066</v>
      </c>
      <c r="AH45" s="20">
        <v>39.95902</v>
      </c>
      <c r="AI45" s="20">
        <v>48.97540983606558</v>
      </c>
      <c r="AJ45" s="19" t="s">
        <v>149</v>
      </c>
    </row>
    <row r="46" ht="14.25" customHeight="1">
      <c r="A46" s="14" t="s">
        <v>145</v>
      </c>
      <c r="B46" s="14" t="s">
        <v>146</v>
      </c>
      <c r="C46" s="14" t="s">
        <v>152</v>
      </c>
      <c r="D46" s="14" t="s">
        <v>153</v>
      </c>
      <c r="E46" s="14" t="s">
        <v>154</v>
      </c>
      <c r="F46" s="14" t="s">
        <v>144</v>
      </c>
      <c r="G46" s="14" t="s">
        <v>104</v>
      </c>
      <c r="H46" s="15">
        <v>1.611547</v>
      </c>
      <c r="I46" s="14" t="s">
        <v>43</v>
      </c>
      <c r="J46" s="16">
        <v>44533.0</v>
      </c>
      <c r="K46" s="14">
        <v>11.0</v>
      </c>
      <c r="L46" s="14">
        <v>1456.0</v>
      </c>
      <c r="M46" s="17">
        <v>68.65333836288194</v>
      </c>
      <c r="N46" s="18">
        <v>11.4269</v>
      </c>
      <c r="O46" s="19" t="str">
        <f t="shared" si="1"/>
        <v>Yes</v>
      </c>
      <c r="P46" s="14">
        <v>11.0</v>
      </c>
      <c r="Q46" s="20">
        <f t="shared" si="2"/>
        <v>100</v>
      </c>
      <c r="R46" s="19" t="s">
        <v>44</v>
      </c>
      <c r="S46" s="19">
        <v>7.0</v>
      </c>
      <c r="T46" s="20">
        <f t="shared" si="3"/>
        <v>63.63636364</v>
      </c>
      <c r="U46" s="20">
        <v>83.11573495997827</v>
      </c>
      <c r="V46" s="20">
        <v>11.0214</v>
      </c>
      <c r="W46" s="19" t="s">
        <v>44</v>
      </c>
      <c r="X46" s="19">
        <v>11.0</v>
      </c>
      <c r="Y46" s="20">
        <f t="shared" si="4"/>
        <v>100</v>
      </c>
      <c r="Z46" s="19" t="s">
        <v>44</v>
      </c>
      <c r="AA46" s="19">
        <v>10.0</v>
      </c>
      <c r="AB46" s="20">
        <f t="shared" si="5"/>
        <v>90.90909091</v>
      </c>
      <c r="AC46" s="20">
        <v>8.9942</v>
      </c>
      <c r="AD46" s="20">
        <v>1.8027863622338678</v>
      </c>
      <c r="AE46" s="20">
        <v>88.9090909090909</v>
      </c>
      <c r="AF46" s="19" t="s">
        <v>44</v>
      </c>
      <c r="AG46" s="20">
        <v>12.587</v>
      </c>
      <c r="AH46" s="20">
        <v>47.319</v>
      </c>
      <c r="AI46" s="20">
        <v>40.093</v>
      </c>
      <c r="AJ46" s="19" t="s">
        <v>149</v>
      </c>
    </row>
    <row r="47" ht="14.25" customHeight="1">
      <c r="A47" s="14" t="s">
        <v>145</v>
      </c>
      <c r="B47" s="14" t="s">
        <v>146</v>
      </c>
      <c r="C47" s="14" t="s">
        <v>155</v>
      </c>
      <c r="D47" s="14" t="s">
        <v>156</v>
      </c>
      <c r="E47" s="14" t="s">
        <v>107</v>
      </c>
      <c r="F47" s="14" t="s">
        <v>144</v>
      </c>
      <c r="G47" s="14" t="s">
        <v>104</v>
      </c>
      <c r="H47" s="15">
        <v>2.834158</v>
      </c>
      <c r="I47" s="14" t="s">
        <v>43</v>
      </c>
      <c r="J47" s="16">
        <v>44532.0</v>
      </c>
      <c r="K47" s="14">
        <v>11.0</v>
      </c>
      <c r="L47" s="14">
        <v>3305.0</v>
      </c>
      <c r="M47" s="17">
        <v>155.8374198415692</v>
      </c>
      <c r="N47" s="18">
        <v>21.04456</v>
      </c>
      <c r="O47" s="19" t="str">
        <f t="shared" si="1"/>
        <v>Yes</v>
      </c>
      <c r="P47" s="14">
        <v>11.0</v>
      </c>
      <c r="Q47" s="20">
        <f t="shared" si="2"/>
        <v>100</v>
      </c>
      <c r="R47" s="19" t="s">
        <v>44</v>
      </c>
      <c r="S47" s="19">
        <v>10.0</v>
      </c>
      <c r="T47" s="20">
        <f t="shared" si="3"/>
        <v>90.90909091</v>
      </c>
      <c r="U47" s="20">
        <v>159.7369163934505</v>
      </c>
      <c r="V47" s="20">
        <v>22.53</v>
      </c>
      <c r="W47" s="19" t="s">
        <v>44</v>
      </c>
      <c r="X47" s="19">
        <v>11.0</v>
      </c>
      <c r="Y47" s="20">
        <f t="shared" si="4"/>
        <v>100</v>
      </c>
      <c r="Z47" s="19" t="s">
        <v>44</v>
      </c>
      <c r="AA47" s="19">
        <v>10.0</v>
      </c>
      <c r="AB47" s="20">
        <f t="shared" si="5"/>
        <v>90.90909091</v>
      </c>
      <c r="AC47" s="20">
        <v>12.212372689551113</v>
      </c>
      <c r="AD47" s="20">
        <v>1.5965</v>
      </c>
      <c r="AE47" s="20">
        <v>94.273</v>
      </c>
      <c r="AF47" s="19" t="s">
        <v>44</v>
      </c>
      <c r="AG47" s="20">
        <v>12.702</v>
      </c>
      <c r="AH47" s="20">
        <v>57.5</v>
      </c>
      <c r="AI47" s="20">
        <v>29.792</v>
      </c>
      <c r="AJ47" s="19" t="s">
        <v>149</v>
      </c>
    </row>
    <row r="48" ht="14.25" customHeight="1">
      <c r="A48" s="14" t="s">
        <v>145</v>
      </c>
      <c r="B48" s="14" t="s">
        <v>146</v>
      </c>
      <c r="C48" s="14" t="s">
        <v>157</v>
      </c>
      <c r="D48" s="14" t="s">
        <v>158</v>
      </c>
      <c r="E48" s="14" t="s">
        <v>107</v>
      </c>
      <c r="F48" s="14" t="s">
        <v>144</v>
      </c>
      <c r="G48" s="14" t="s">
        <v>104</v>
      </c>
      <c r="H48" s="15">
        <v>17.865014</v>
      </c>
      <c r="I48" s="14" t="s">
        <v>43</v>
      </c>
      <c r="J48" s="16">
        <v>44533.0</v>
      </c>
      <c r="K48" s="14">
        <v>14.0</v>
      </c>
      <c r="L48" s="14">
        <v>1905.0</v>
      </c>
      <c r="M48" s="17">
        <v>70.57646710136336</v>
      </c>
      <c r="N48" s="18">
        <v>5.83</v>
      </c>
      <c r="O48" s="19" t="str">
        <f t="shared" si="1"/>
        <v>Yes</v>
      </c>
      <c r="P48" s="14">
        <v>14.0</v>
      </c>
      <c r="Q48" s="20">
        <f t="shared" si="2"/>
        <v>100</v>
      </c>
      <c r="R48" s="19" t="s">
        <v>44</v>
      </c>
      <c r="S48" s="19">
        <v>11.0</v>
      </c>
      <c r="T48" s="20">
        <f t="shared" si="3"/>
        <v>78.57142857</v>
      </c>
      <c r="U48" s="20">
        <v>95.9432</v>
      </c>
      <c r="V48" s="20">
        <v>7.9281</v>
      </c>
      <c r="W48" s="19" t="s">
        <v>44</v>
      </c>
      <c r="X48" s="19">
        <v>14.0</v>
      </c>
      <c r="Y48" s="20">
        <f t="shared" si="4"/>
        <v>100</v>
      </c>
      <c r="Z48" s="19" t="s">
        <v>44</v>
      </c>
      <c r="AA48" s="19">
        <v>13.0</v>
      </c>
      <c r="AB48" s="20">
        <f t="shared" si="5"/>
        <v>92.85714286</v>
      </c>
      <c r="AC48" s="20">
        <v>9.68806</v>
      </c>
      <c r="AD48" s="20">
        <v>0.7200941446237445</v>
      </c>
      <c r="AE48" s="20">
        <v>83.57142857142857</v>
      </c>
      <c r="AF48" s="19" t="s">
        <v>44</v>
      </c>
      <c r="AG48" s="20">
        <v>13.4146</v>
      </c>
      <c r="AH48" s="20">
        <v>41.243</v>
      </c>
      <c r="AI48" s="20">
        <v>43.9024</v>
      </c>
      <c r="AJ48" s="19" t="s">
        <v>149</v>
      </c>
    </row>
    <row r="49" ht="14.25" customHeight="1">
      <c r="A49" s="14" t="s">
        <v>145</v>
      </c>
      <c r="B49" s="14" t="s">
        <v>146</v>
      </c>
      <c r="C49" s="14" t="s">
        <v>159</v>
      </c>
      <c r="D49" s="14" t="s">
        <v>160</v>
      </c>
      <c r="E49" s="14" t="s">
        <v>107</v>
      </c>
      <c r="F49" s="14" t="s">
        <v>144</v>
      </c>
      <c r="G49" s="14" t="s">
        <v>104</v>
      </c>
      <c r="H49" s="15">
        <v>1.355365</v>
      </c>
      <c r="I49" s="14" t="s">
        <v>43</v>
      </c>
      <c r="J49" s="16">
        <v>44532.0</v>
      </c>
      <c r="K49" s="14">
        <v>11.0</v>
      </c>
      <c r="L49" s="14">
        <v>2233.0</v>
      </c>
      <c r="M49" s="17">
        <v>105.2904564315353</v>
      </c>
      <c r="N49" s="18">
        <v>20.905</v>
      </c>
      <c r="O49" s="19" t="str">
        <f t="shared" si="1"/>
        <v>Yes</v>
      </c>
      <c r="P49" s="14">
        <v>10.0</v>
      </c>
      <c r="Q49" s="20">
        <f t="shared" si="2"/>
        <v>90.90909091</v>
      </c>
      <c r="R49" s="19" t="s">
        <v>44</v>
      </c>
      <c r="S49" s="19">
        <v>8.0</v>
      </c>
      <c r="T49" s="20">
        <f t="shared" si="3"/>
        <v>72.72727273</v>
      </c>
      <c r="U49" s="20">
        <v>103.57056143323976</v>
      </c>
      <c r="V49" s="20">
        <v>18.8636</v>
      </c>
      <c r="W49" s="19" t="s">
        <v>44</v>
      </c>
      <c r="X49" s="19">
        <v>10.0</v>
      </c>
      <c r="Y49" s="20">
        <f t="shared" si="4"/>
        <v>90.90909091</v>
      </c>
      <c r="Z49" s="19" t="s">
        <v>44</v>
      </c>
      <c r="AA49" s="19">
        <v>9.0</v>
      </c>
      <c r="AB49" s="20">
        <f t="shared" si="5"/>
        <v>81.81818182</v>
      </c>
      <c r="AC49" s="20">
        <v>9.720388532629197</v>
      </c>
      <c r="AD49" s="20">
        <v>1.46288</v>
      </c>
      <c r="AE49" s="20">
        <v>71.363</v>
      </c>
      <c r="AF49" s="19" t="s">
        <v>44</v>
      </c>
      <c r="AG49" s="20">
        <v>16.519</v>
      </c>
      <c r="AH49" s="20">
        <v>56.932</v>
      </c>
      <c r="AI49" s="20">
        <v>26.548672566371675</v>
      </c>
      <c r="AJ49" s="19" t="s">
        <v>149</v>
      </c>
    </row>
    <row r="50" ht="14.25" customHeight="1">
      <c r="A50" s="14" t="s">
        <v>145</v>
      </c>
      <c r="B50" s="14" t="s">
        <v>146</v>
      </c>
      <c r="C50" s="14" t="s">
        <v>161</v>
      </c>
      <c r="D50" s="14" t="s">
        <v>162</v>
      </c>
      <c r="E50" s="14" t="s">
        <v>107</v>
      </c>
      <c r="F50" s="14" t="s">
        <v>144</v>
      </c>
      <c r="G50" s="14" t="s">
        <v>104</v>
      </c>
      <c r="H50" s="15">
        <v>1.42933</v>
      </c>
      <c r="I50" s="14" t="s">
        <v>43</v>
      </c>
      <c r="J50" s="16">
        <v>44532.0</v>
      </c>
      <c r="K50" s="14">
        <v>11.0</v>
      </c>
      <c r="L50" s="14">
        <v>1070.0</v>
      </c>
      <c r="M50" s="17">
        <v>50.45265937382119</v>
      </c>
      <c r="N50" s="18">
        <v>8.126</v>
      </c>
      <c r="O50" s="19" t="str">
        <f t="shared" si="1"/>
        <v>Yes</v>
      </c>
      <c r="P50" s="14">
        <v>10.0</v>
      </c>
      <c r="Q50" s="20">
        <f t="shared" si="2"/>
        <v>90.90909091</v>
      </c>
      <c r="R50" s="19" t="s">
        <v>44</v>
      </c>
      <c r="S50" s="19">
        <v>5.0</v>
      </c>
      <c r="T50" s="20">
        <f t="shared" si="3"/>
        <v>45.45454545</v>
      </c>
      <c r="U50" s="20">
        <v>60.86277476176042</v>
      </c>
      <c r="V50" s="20">
        <v>8.4538</v>
      </c>
      <c r="W50" s="19" t="s">
        <v>44</v>
      </c>
      <c r="X50" s="19">
        <v>10.0</v>
      </c>
      <c r="Y50" s="20">
        <f t="shared" si="4"/>
        <v>90.90909091</v>
      </c>
      <c r="Z50" s="19" t="s">
        <v>44</v>
      </c>
      <c r="AA50" s="19">
        <v>6.0</v>
      </c>
      <c r="AB50" s="20">
        <f t="shared" si="5"/>
        <v>54.54545455</v>
      </c>
      <c r="AC50" s="20">
        <v>6.69559</v>
      </c>
      <c r="AD50" s="20">
        <v>0.7531049715774354</v>
      </c>
      <c r="AE50" s="20">
        <v>57.27272727272727</v>
      </c>
      <c r="AF50" s="19" t="s">
        <v>44</v>
      </c>
      <c r="AG50" s="20">
        <v>16.992</v>
      </c>
      <c r="AH50" s="20">
        <v>44.568</v>
      </c>
      <c r="AI50" s="20">
        <v>38.44</v>
      </c>
      <c r="AJ50" s="19" t="s">
        <v>149</v>
      </c>
    </row>
    <row r="51" ht="14.25" customHeight="1">
      <c r="A51" s="14" t="s">
        <v>145</v>
      </c>
      <c r="B51" s="14" t="s">
        <v>146</v>
      </c>
      <c r="C51" s="14" t="s">
        <v>163</v>
      </c>
      <c r="D51" s="14" t="s">
        <v>164</v>
      </c>
      <c r="E51" s="14" t="s">
        <v>107</v>
      </c>
      <c r="F51" s="14" t="s">
        <v>144</v>
      </c>
      <c r="G51" s="14" t="s">
        <v>104</v>
      </c>
      <c r="H51" s="15">
        <v>5.612128</v>
      </c>
      <c r="I51" s="14" t="s">
        <v>43</v>
      </c>
      <c r="J51" s="16">
        <v>44532.0</v>
      </c>
      <c r="K51" s="14">
        <v>13.0</v>
      </c>
      <c r="L51" s="14">
        <v>3818.0</v>
      </c>
      <c r="M51" s="17">
        <v>152.3300351101181</v>
      </c>
      <c r="N51" s="18">
        <v>19.5005</v>
      </c>
      <c r="O51" s="19" t="str">
        <f t="shared" si="1"/>
        <v>Yes</v>
      </c>
      <c r="P51" s="14">
        <v>13.0</v>
      </c>
      <c r="Q51" s="20">
        <f t="shared" si="2"/>
        <v>100</v>
      </c>
      <c r="R51" s="19" t="s">
        <v>44</v>
      </c>
      <c r="S51" s="19">
        <v>13.0</v>
      </c>
      <c r="T51" s="20">
        <f t="shared" si="3"/>
        <v>100</v>
      </c>
      <c r="U51" s="20">
        <v>125.066</v>
      </c>
      <c r="V51" s="20">
        <v>13.19</v>
      </c>
      <c r="W51" s="19" t="s">
        <v>44</v>
      </c>
      <c r="X51" s="19">
        <v>13.0</v>
      </c>
      <c r="Y51" s="20">
        <f t="shared" si="4"/>
        <v>100</v>
      </c>
      <c r="Z51" s="19" t="s">
        <v>44</v>
      </c>
      <c r="AA51" s="19">
        <v>13.0</v>
      </c>
      <c r="AB51" s="20">
        <f t="shared" si="5"/>
        <v>100</v>
      </c>
      <c r="AC51" s="20">
        <v>11.530481966166615</v>
      </c>
      <c r="AD51" s="20">
        <v>1.1157</v>
      </c>
      <c r="AE51" s="20">
        <v>90.077</v>
      </c>
      <c r="AF51" s="19" t="s">
        <v>44</v>
      </c>
      <c r="AG51" s="20">
        <v>25.581395348837212</v>
      </c>
      <c r="AH51" s="20">
        <v>51.938</v>
      </c>
      <c r="AI51" s="20">
        <v>22.4806</v>
      </c>
      <c r="AJ51" s="19" t="s">
        <v>149</v>
      </c>
    </row>
    <row r="52" ht="14.25" customHeight="1">
      <c r="A52" s="14" t="s">
        <v>145</v>
      </c>
      <c r="B52" s="14" t="s">
        <v>37</v>
      </c>
      <c r="C52" s="14" t="s">
        <v>165</v>
      </c>
      <c r="D52" s="14" t="s">
        <v>166</v>
      </c>
      <c r="E52" s="14" t="s">
        <v>167</v>
      </c>
      <c r="F52" s="14" t="s">
        <v>168</v>
      </c>
      <c r="G52" s="14" t="s">
        <v>42</v>
      </c>
      <c r="H52" s="15">
        <v>2.811206</v>
      </c>
      <c r="I52" s="14" t="s">
        <v>43</v>
      </c>
      <c r="J52" s="16">
        <v>44537.0</v>
      </c>
      <c r="K52" s="14">
        <v>5.0</v>
      </c>
      <c r="L52" s="14">
        <v>610.0</v>
      </c>
      <c r="M52" s="21">
        <v>244.0</v>
      </c>
      <c r="N52" s="20">
        <v>11.384199576606164</v>
      </c>
      <c r="O52" s="19" t="str">
        <f t="shared" si="1"/>
        <v>Yes</v>
      </c>
      <c r="P52" s="14">
        <v>5.0</v>
      </c>
      <c r="Q52" s="20">
        <f t="shared" si="2"/>
        <v>100</v>
      </c>
      <c r="R52" s="19" t="s">
        <v>44</v>
      </c>
      <c r="S52" s="19">
        <v>5.0</v>
      </c>
      <c r="T52" s="20">
        <f t="shared" si="3"/>
        <v>100</v>
      </c>
      <c r="U52" s="20">
        <v>341.654</v>
      </c>
      <c r="V52" s="20">
        <v>33.8232</v>
      </c>
      <c r="W52" s="19" t="s">
        <v>44</v>
      </c>
      <c r="X52" s="19">
        <v>5.0</v>
      </c>
      <c r="Y52" s="20">
        <f t="shared" si="4"/>
        <v>100</v>
      </c>
      <c r="Z52" s="19" t="s">
        <v>44</v>
      </c>
      <c r="AA52" s="19">
        <v>5.0</v>
      </c>
      <c r="AB52" s="20">
        <f t="shared" si="5"/>
        <v>100</v>
      </c>
      <c r="AC52" s="20">
        <v>45.6</v>
      </c>
      <c r="AD52" s="20">
        <v>6.3687</v>
      </c>
      <c r="AE52" s="20">
        <v>70.0</v>
      </c>
      <c r="AF52" s="19" t="s">
        <v>44</v>
      </c>
      <c r="AG52" s="20">
        <v>23.0769</v>
      </c>
      <c r="AH52" s="20">
        <v>26.9231</v>
      </c>
      <c r="AI52" s="20">
        <v>50.0</v>
      </c>
      <c r="AJ52" s="19" t="s">
        <v>44</v>
      </c>
    </row>
    <row r="53" ht="14.25" customHeight="1">
      <c r="A53" s="14" t="s">
        <v>145</v>
      </c>
      <c r="B53" s="14" t="s">
        <v>37</v>
      </c>
      <c r="C53" s="14" t="s">
        <v>169</v>
      </c>
      <c r="D53" s="14" t="s">
        <v>170</v>
      </c>
      <c r="E53" s="14" t="s">
        <v>40</v>
      </c>
      <c r="F53" s="14" t="s">
        <v>171</v>
      </c>
      <c r="G53" s="14" t="s">
        <v>42</v>
      </c>
      <c r="H53" s="15">
        <v>1.931183</v>
      </c>
      <c r="I53" s="14" t="s">
        <v>43</v>
      </c>
      <c r="J53" s="16">
        <v>44537.0</v>
      </c>
      <c r="K53" s="14">
        <v>5.0</v>
      </c>
      <c r="L53" s="14">
        <v>629.0</v>
      </c>
      <c r="M53" s="21">
        <v>251.6</v>
      </c>
      <c r="N53" s="18">
        <v>17.6454</v>
      </c>
      <c r="O53" s="19" t="str">
        <f t="shared" si="1"/>
        <v>Yes</v>
      </c>
      <c r="P53" s="14">
        <v>5.0</v>
      </c>
      <c r="Q53" s="20">
        <f t="shared" si="2"/>
        <v>100</v>
      </c>
      <c r="R53" s="19" t="s">
        <v>44</v>
      </c>
      <c r="S53" s="19">
        <v>5.0</v>
      </c>
      <c r="T53" s="20">
        <f t="shared" si="3"/>
        <v>100</v>
      </c>
      <c r="U53" s="20">
        <v>338.572</v>
      </c>
      <c r="V53" s="20">
        <v>20.7936</v>
      </c>
      <c r="W53" s="19" t="s">
        <v>44</v>
      </c>
      <c r="X53" s="19">
        <v>5.0</v>
      </c>
      <c r="Y53" s="20">
        <f t="shared" si="4"/>
        <v>100</v>
      </c>
      <c r="Z53" s="19" t="s">
        <v>44</v>
      </c>
      <c r="AA53" s="19">
        <v>5.0</v>
      </c>
      <c r="AB53" s="20">
        <f t="shared" si="5"/>
        <v>100</v>
      </c>
      <c r="AC53" s="20">
        <v>32.0</v>
      </c>
      <c r="AD53" s="20">
        <v>6.84</v>
      </c>
      <c r="AE53" s="20">
        <v>86.0</v>
      </c>
      <c r="AF53" s="19" t="s">
        <v>44</v>
      </c>
      <c r="AG53" s="20">
        <v>22.5641025641026</v>
      </c>
      <c r="AH53" s="20">
        <v>25.1282051282051</v>
      </c>
      <c r="AI53" s="20">
        <v>52.3076923076923</v>
      </c>
      <c r="AJ53" s="19" t="s">
        <v>44</v>
      </c>
    </row>
    <row r="54" ht="14.25" customHeight="1">
      <c r="A54" s="14" t="s">
        <v>145</v>
      </c>
      <c r="B54" s="14" t="s">
        <v>37</v>
      </c>
      <c r="C54" s="14" t="s">
        <v>172</v>
      </c>
      <c r="D54" s="14" t="s">
        <v>173</v>
      </c>
      <c r="E54" s="14" t="s">
        <v>40</v>
      </c>
      <c r="F54" s="14" t="s">
        <v>174</v>
      </c>
      <c r="G54" s="14" t="s">
        <v>42</v>
      </c>
      <c r="H54" s="15">
        <v>5.008163</v>
      </c>
      <c r="I54" s="14" t="s">
        <v>43</v>
      </c>
      <c r="J54" s="16">
        <v>44539.0</v>
      </c>
      <c r="K54" s="14">
        <v>5.0</v>
      </c>
      <c r="L54" s="14">
        <v>793.0</v>
      </c>
      <c r="M54" s="21">
        <v>317.2</v>
      </c>
      <c r="N54" s="18">
        <v>82.863</v>
      </c>
      <c r="O54" s="19" t="str">
        <f t="shared" si="1"/>
        <v>Yes</v>
      </c>
      <c r="P54" s="14">
        <v>5.0</v>
      </c>
      <c r="Q54" s="20">
        <f t="shared" si="2"/>
        <v>100</v>
      </c>
      <c r="R54" s="19" t="s">
        <v>44</v>
      </c>
      <c r="S54" s="19">
        <v>5.0</v>
      </c>
      <c r="T54" s="20">
        <f t="shared" si="3"/>
        <v>100</v>
      </c>
      <c r="U54" s="20">
        <v>454.8</v>
      </c>
      <c r="V54" s="20">
        <v>101.145</v>
      </c>
      <c r="W54" s="19" t="s">
        <v>44</v>
      </c>
      <c r="X54" s="19">
        <v>5.0</v>
      </c>
      <c r="Y54" s="20">
        <f t="shared" si="4"/>
        <v>100</v>
      </c>
      <c r="Z54" s="19" t="s">
        <v>44</v>
      </c>
      <c r="AA54" s="19">
        <v>5.0</v>
      </c>
      <c r="AB54" s="20">
        <f t="shared" si="5"/>
        <v>100</v>
      </c>
      <c r="AC54" s="20">
        <v>29.4</v>
      </c>
      <c r="AD54" s="20">
        <v>9.426558226627574</v>
      </c>
      <c r="AE54" s="20">
        <v>86.0</v>
      </c>
      <c r="AF54" s="19" t="s">
        <v>44</v>
      </c>
      <c r="AG54" s="20">
        <v>12.94</v>
      </c>
      <c r="AH54" s="20">
        <v>40.588</v>
      </c>
      <c r="AI54" s="20">
        <v>46.4706</v>
      </c>
      <c r="AJ54" s="19" t="s">
        <v>44</v>
      </c>
    </row>
    <row r="55" ht="14.25" customHeight="1">
      <c r="A55" s="14" t="s">
        <v>145</v>
      </c>
      <c r="B55" s="14" t="s">
        <v>37</v>
      </c>
      <c r="C55" s="14" t="s">
        <v>175</v>
      </c>
      <c r="D55" s="14" t="s">
        <v>176</v>
      </c>
      <c r="E55" s="14" t="s">
        <v>40</v>
      </c>
      <c r="F55" s="14" t="s">
        <v>168</v>
      </c>
      <c r="G55" s="14" t="s">
        <v>42</v>
      </c>
      <c r="H55" s="15">
        <v>10.925042</v>
      </c>
      <c r="I55" s="14" t="s">
        <v>43</v>
      </c>
      <c r="J55" s="16">
        <v>44539.0</v>
      </c>
      <c r="K55" s="14">
        <v>5.0</v>
      </c>
      <c r="L55" s="14">
        <v>888.0</v>
      </c>
      <c r="M55" s="21">
        <v>355.2</v>
      </c>
      <c r="N55" s="18">
        <v>38.166</v>
      </c>
      <c r="O55" s="19" t="str">
        <f t="shared" si="1"/>
        <v>Yes</v>
      </c>
      <c r="P55" s="14">
        <v>5.0</v>
      </c>
      <c r="Q55" s="20">
        <f t="shared" si="2"/>
        <v>100</v>
      </c>
      <c r="R55" s="19" t="s">
        <v>44</v>
      </c>
      <c r="S55" s="19">
        <v>5.0</v>
      </c>
      <c r="T55" s="20">
        <f t="shared" si="3"/>
        <v>100</v>
      </c>
      <c r="U55" s="20">
        <v>379.489</v>
      </c>
      <c r="V55" s="20">
        <v>20.7936</v>
      </c>
      <c r="W55" s="19" t="s">
        <v>44</v>
      </c>
      <c r="X55" s="19">
        <v>5.0</v>
      </c>
      <c r="Y55" s="20">
        <f t="shared" si="4"/>
        <v>100</v>
      </c>
      <c r="Z55" s="19" t="s">
        <v>44</v>
      </c>
      <c r="AA55" s="19">
        <v>5.0</v>
      </c>
      <c r="AB55" s="20">
        <f t="shared" si="5"/>
        <v>100</v>
      </c>
      <c r="AC55" s="20">
        <v>34.4</v>
      </c>
      <c r="AD55" s="20">
        <v>7.1386</v>
      </c>
      <c r="AE55" s="20">
        <v>76.0</v>
      </c>
      <c r="AF55" s="19" t="s">
        <v>44</v>
      </c>
      <c r="AG55" s="20">
        <v>21.5568862275449</v>
      </c>
      <c r="AH55" s="20">
        <v>46.7065868263473</v>
      </c>
      <c r="AI55" s="20">
        <v>31.7365269461078</v>
      </c>
      <c r="AJ55" s="19" t="s">
        <v>44</v>
      </c>
    </row>
    <row r="56" ht="14.25" customHeight="1">
      <c r="A56" s="14" t="s">
        <v>145</v>
      </c>
      <c r="B56" s="14" t="s">
        <v>37</v>
      </c>
      <c r="C56" s="14" t="s">
        <v>177</v>
      </c>
      <c r="D56" s="14" t="s">
        <v>178</v>
      </c>
      <c r="E56" s="14" t="s">
        <v>40</v>
      </c>
      <c r="F56" s="14" t="s">
        <v>168</v>
      </c>
      <c r="G56" s="14" t="s">
        <v>42</v>
      </c>
      <c r="H56" s="15">
        <v>7.35792</v>
      </c>
      <c r="I56" s="14" t="s">
        <v>43</v>
      </c>
      <c r="J56" s="16">
        <v>44537.0</v>
      </c>
      <c r="K56" s="14">
        <v>5.0</v>
      </c>
      <c r="L56" s="14">
        <v>511.0</v>
      </c>
      <c r="M56" s="21">
        <v>204.4</v>
      </c>
      <c r="N56" s="18">
        <v>37.06</v>
      </c>
      <c r="O56" s="19" t="str">
        <f t="shared" si="1"/>
        <v>Yes</v>
      </c>
      <c r="P56" s="14">
        <v>5.0</v>
      </c>
      <c r="Q56" s="20">
        <f t="shared" si="2"/>
        <v>100</v>
      </c>
      <c r="R56" s="19" t="s">
        <v>44</v>
      </c>
      <c r="S56" s="19">
        <v>5.0</v>
      </c>
      <c r="T56" s="20">
        <f t="shared" si="3"/>
        <v>100</v>
      </c>
      <c r="U56" s="20">
        <v>260.788</v>
      </c>
      <c r="V56" s="20">
        <v>42.9676</v>
      </c>
      <c r="W56" s="19" t="s">
        <v>44</v>
      </c>
      <c r="X56" s="19">
        <v>5.0</v>
      </c>
      <c r="Y56" s="20">
        <f t="shared" si="4"/>
        <v>100</v>
      </c>
      <c r="Z56" s="19" t="s">
        <v>44</v>
      </c>
      <c r="AA56" s="19">
        <v>5.0</v>
      </c>
      <c r="AB56" s="20">
        <f t="shared" si="5"/>
        <v>100</v>
      </c>
      <c r="AC56" s="20">
        <v>29.7</v>
      </c>
      <c r="AD56" s="20">
        <v>4.437341546466759</v>
      </c>
      <c r="AE56" s="20">
        <v>86.0</v>
      </c>
      <c r="AF56" s="19" t="s">
        <v>44</v>
      </c>
      <c r="AG56" s="20">
        <v>11.0552763819095</v>
      </c>
      <c r="AH56" s="20">
        <v>38.1909547738693</v>
      </c>
      <c r="AI56" s="20">
        <v>50.7537688442211</v>
      </c>
      <c r="AJ56" s="19" t="s">
        <v>44</v>
      </c>
    </row>
    <row r="57" ht="14.25" customHeight="1">
      <c r="A57" s="14" t="s">
        <v>145</v>
      </c>
      <c r="B57" s="14" t="s">
        <v>37</v>
      </c>
      <c r="C57" s="14" t="s">
        <v>179</v>
      </c>
      <c r="D57" s="14" t="s">
        <v>180</v>
      </c>
      <c r="E57" s="14" t="s">
        <v>40</v>
      </c>
      <c r="F57" s="14" t="s">
        <v>168</v>
      </c>
      <c r="G57" s="14" t="s">
        <v>42</v>
      </c>
      <c r="H57" s="15">
        <v>6.075792</v>
      </c>
      <c r="I57" s="14" t="s">
        <v>43</v>
      </c>
      <c r="J57" s="16">
        <v>44537.0</v>
      </c>
      <c r="K57" s="14">
        <v>5.0</v>
      </c>
      <c r="L57" s="14">
        <v>419.0</v>
      </c>
      <c r="M57" s="21">
        <v>167.6</v>
      </c>
      <c r="N57" s="18">
        <v>46.658</v>
      </c>
      <c r="O57" s="19" t="str">
        <f t="shared" si="1"/>
        <v>Yes</v>
      </c>
      <c r="P57" s="14">
        <v>4.0</v>
      </c>
      <c r="Q57" s="20">
        <f t="shared" si="2"/>
        <v>80</v>
      </c>
      <c r="R57" s="19" t="s">
        <v>44</v>
      </c>
      <c r="S57" s="19">
        <v>4.0</v>
      </c>
      <c r="T57" s="20">
        <f t="shared" si="3"/>
        <v>80</v>
      </c>
      <c r="U57" s="20">
        <v>208.0879447583478</v>
      </c>
      <c r="V57" s="20">
        <v>58.1362</v>
      </c>
      <c r="W57" s="19" t="s">
        <v>44</v>
      </c>
      <c r="X57" s="19">
        <v>4.0</v>
      </c>
      <c r="Y57" s="20">
        <f t="shared" si="4"/>
        <v>80</v>
      </c>
      <c r="Z57" s="19" t="s">
        <v>44</v>
      </c>
      <c r="AA57" s="19">
        <v>4.0</v>
      </c>
      <c r="AB57" s="20">
        <f t="shared" si="5"/>
        <v>80</v>
      </c>
      <c r="AC57" s="20">
        <v>23.3</v>
      </c>
      <c r="AD57" s="20">
        <v>7.76</v>
      </c>
      <c r="AE57" s="20">
        <v>76.25</v>
      </c>
      <c r="AF57" s="19" t="s">
        <v>44</v>
      </c>
      <c r="AG57" s="20">
        <v>21.2903225806452</v>
      </c>
      <c r="AH57" s="20">
        <v>30.9677419354839</v>
      </c>
      <c r="AI57" s="20">
        <v>47.741935483871</v>
      </c>
      <c r="AJ57" s="19" t="s">
        <v>44</v>
      </c>
    </row>
    <row r="58" ht="14.25" customHeight="1">
      <c r="A58" s="14" t="s">
        <v>145</v>
      </c>
      <c r="B58" s="14" t="s">
        <v>116</v>
      </c>
      <c r="C58" s="14" t="s">
        <v>181</v>
      </c>
      <c r="D58" s="14" t="s">
        <v>182</v>
      </c>
      <c r="E58" s="14" t="s">
        <v>183</v>
      </c>
      <c r="F58" s="14" t="s">
        <v>144</v>
      </c>
      <c r="G58" s="14" t="s">
        <v>104</v>
      </c>
      <c r="H58" s="15">
        <v>2.939433</v>
      </c>
      <c r="I58" s="14" t="s">
        <v>43</v>
      </c>
      <c r="J58" s="16">
        <v>44533.0</v>
      </c>
      <c r="K58" s="14">
        <v>8.0</v>
      </c>
      <c r="L58" s="14">
        <v>1498.0</v>
      </c>
      <c r="M58" s="17">
        <v>97.1213692946058</v>
      </c>
      <c r="N58" s="18">
        <v>9.47287</v>
      </c>
      <c r="O58" s="19" t="str">
        <f t="shared" si="1"/>
        <v>Yes</v>
      </c>
      <c r="P58" s="14">
        <v>8.0</v>
      </c>
      <c r="Q58" s="20">
        <f t="shared" si="2"/>
        <v>100</v>
      </c>
      <c r="R58" s="19" t="s">
        <v>44</v>
      </c>
      <c r="S58" s="19">
        <v>8.0</v>
      </c>
      <c r="T58" s="20">
        <f t="shared" si="3"/>
        <v>100</v>
      </c>
      <c r="U58" s="20">
        <v>128.18937631551967</v>
      </c>
      <c r="V58" s="20">
        <v>15.4287</v>
      </c>
      <c r="W58" s="19" t="s">
        <v>44</v>
      </c>
      <c r="X58" s="19">
        <v>8.0</v>
      </c>
      <c r="Y58" s="20">
        <f t="shared" si="4"/>
        <v>100</v>
      </c>
      <c r="Z58" s="19" t="s">
        <v>44</v>
      </c>
      <c r="AA58" s="19">
        <v>8.0</v>
      </c>
      <c r="AB58" s="20">
        <f t="shared" si="5"/>
        <v>100</v>
      </c>
      <c r="AC58" s="20">
        <v>11.345954356846471</v>
      </c>
      <c r="AD58" s="20">
        <v>1.331185468687887</v>
      </c>
      <c r="AE58" s="20">
        <v>84.375</v>
      </c>
      <c r="AF58" s="19" t="s">
        <v>44</v>
      </c>
      <c r="AG58" s="20">
        <v>10.5096</v>
      </c>
      <c r="AH58" s="20">
        <v>44.904</v>
      </c>
      <c r="AI58" s="20">
        <v>44.5859872611465</v>
      </c>
      <c r="AJ58" s="19" t="s">
        <v>121</v>
      </c>
    </row>
    <row r="59" ht="14.25" customHeight="1">
      <c r="A59" s="14" t="s">
        <v>145</v>
      </c>
      <c r="B59" s="14" t="s">
        <v>116</v>
      </c>
      <c r="C59" s="14" t="s">
        <v>184</v>
      </c>
      <c r="D59" s="14" t="s">
        <v>185</v>
      </c>
      <c r="E59" s="14" t="s">
        <v>186</v>
      </c>
      <c r="F59" s="14" t="s">
        <v>144</v>
      </c>
      <c r="G59" s="14" t="s">
        <v>104</v>
      </c>
      <c r="H59" s="15">
        <v>2.320124</v>
      </c>
      <c r="I59" s="14" t="s">
        <v>43</v>
      </c>
      <c r="J59" s="16">
        <v>44532.0</v>
      </c>
      <c r="K59" s="14">
        <v>8.0</v>
      </c>
      <c r="L59" s="14">
        <v>2268.0</v>
      </c>
      <c r="M59" s="17">
        <v>147.0435684647303</v>
      </c>
      <c r="N59" s="20">
        <v>21.39505981504023</v>
      </c>
      <c r="O59" s="19" t="str">
        <f t="shared" si="1"/>
        <v>Yes</v>
      </c>
      <c r="P59" s="14">
        <v>8.0</v>
      </c>
      <c r="Q59" s="20">
        <f t="shared" si="2"/>
        <v>100</v>
      </c>
      <c r="R59" s="19" t="s">
        <v>44</v>
      </c>
      <c r="S59" s="19">
        <v>8.0</v>
      </c>
      <c r="T59" s="20">
        <f t="shared" si="3"/>
        <v>100</v>
      </c>
      <c r="U59" s="20">
        <v>139.09397120394257</v>
      </c>
      <c r="V59" s="20">
        <v>20.33</v>
      </c>
      <c r="W59" s="19" t="s">
        <v>44</v>
      </c>
      <c r="X59" s="19">
        <v>8.0</v>
      </c>
      <c r="Y59" s="20">
        <f t="shared" si="4"/>
        <v>100</v>
      </c>
      <c r="Z59" s="19" t="s">
        <v>44</v>
      </c>
      <c r="AA59" s="19">
        <v>8.0</v>
      </c>
      <c r="AB59" s="20">
        <f t="shared" si="5"/>
        <v>100</v>
      </c>
      <c r="AC59" s="20">
        <v>11.605290456431536</v>
      </c>
      <c r="AD59" s="20">
        <v>1.4668218394087962</v>
      </c>
      <c r="AE59" s="20">
        <v>60.625</v>
      </c>
      <c r="AF59" s="19" t="s">
        <v>44</v>
      </c>
      <c r="AG59" s="20">
        <v>12.68</v>
      </c>
      <c r="AH59" s="20">
        <v>63.043</v>
      </c>
      <c r="AI59" s="20">
        <v>24.275</v>
      </c>
      <c r="AJ59" s="19" t="s">
        <v>121</v>
      </c>
    </row>
    <row r="60" ht="14.25" customHeight="1">
      <c r="A60" s="14" t="s">
        <v>145</v>
      </c>
      <c r="B60" s="14" t="s">
        <v>116</v>
      </c>
      <c r="C60" s="14" t="s">
        <v>187</v>
      </c>
      <c r="D60" s="14" t="s">
        <v>188</v>
      </c>
      <c r="E60" s="14" t="s">
        <v>183</v>
      </c>
      <c r="F60" s="14" t="s">
        <v>144</v>
      </c>
      <c r="G60" s="14" t="s">
        <v>104</v>
      </c>
      <c r="H60" s="15">
        <v>2.495822</v>
      </c>
      <c r="I60" s="14" t="s">
        <v>43</v>
      </c>
      <c r="J60" s="16">
        <v>44532.0</v>
      </c>
      <c r="K60" s="14">
        <v>8.0</v>
      </c>
      <c r="L60" s="14">
        <v>1848.0</v>
      </c>
      <c r="M60" s="17">
        <v>119.81327800829877</v>
      </c>
      <c r="N60" s="18">
        <v>10.64587</v>
      </c>
      <c r="O60" s="19" t="str">
        <f t="shared" si="1"/>
        <v>Yes</v>
      </c>
      <c r="P60" s="14">
        <v>8.0</v>
      </c>
      <c r="Q60" s="20">
        <f t="shared" si="2"/>
        <v>100</v>
      </c>
      <c r="R60" s="19" t="s">
        <v>44</v>
      </c>
      <c r="S60" s="19">
        <v>8.0</v>
      </c>
      <c r="T60" s="20">
        <f t="shared" si="3"/>
        <v>100</v>
      </c>
      <c r="U60" s="20">
        <v>135.37982792104327</v>
      </c>
      <c r="V60" s="20">
        <v>13.1636</v>
      </c>
      <c r="W60" s="19" t="s">
        <v>44</v>
      </c>
      <c r="X60" s="19">
        <v>8.0</v>
      </c>
      <c r="Y60" s="20">
        <f t="shared" si="4"/>
        <v>100</v>
      </c>
      <c r="Z60" s="19" t="s">
        <v>44</v>
      </c>
      <c r="AA60" s="19">
        <v>8.0</v>
      </c>
      <c r="AB60" s="20">
        <f t="shared" si="5"/>
        <v>100</v>
      </c>
      <c r="AC60" s="20">
        <v>12.901970954356846</v>
      </c>
      <c r="AD60" s="20">
        <v>1.0978111810057636</v>
      </c>
      <c r="AE60" s="20">
        <v>58.125</v>
      </c>
      <c r="AF60" s="19" t="s">
        <v>44</v>
      </c>
      <c r="AG60" s="20">
        <v>15.636</v>
      </c>
      <c r="AH60" s="20">
        <v>53.8182</v>
      </c>
      <c r="AI60" s="20">
        <v>30.54</v>
      </c>
      <c r="AJ60" s="19" t="s">
        <v>121</v>
      </c>
    </row>
    <row r="61" ht="14.25" customHeight="1">
      <c r="A61" s="14" t="s">
        <v>145</v>
      </c>
      <c r="B61" s="14" t="s">
        <v>128</v>
      </c>
      <c r="C61" s="14" t="s">
        <v>189</v>
      </c>
      <c r="D61" s="14" t="s">
        <v>190</v>
      </c>
      <c r="E61" s="14" t="s">
        <v>167</v>
      </c>
      <c r="F61" s="14" t="s">
        <v>174</v>
      </c>
      <c r="G61" s="14" t="s">
        <v>42</v>
      </c>
      <c r="H61" s="15">
        <v>4.187661</v>
      </c>
      <c r="I61" s="14" t="s">
        <v>43</v>
      </c>
      <c r="J61" s="16">
        <v>44539.0</v>
      </c>
      <c r="K61" s="14">
        <v>5.0</v>
      </c>
      <c r="L61" s="14">
        <v>600.0</v>
      </c>
      <c r="M61" s="21">
        <v>240.0</v>
      </c>
      <c r="N61" s="18">
        <v>36.8076</v>
      </c>
      <c r="O61" s="19" t="str">
        <f t="shared" si="1"/>
        <v>Yes</v>
      </c>
      <c r="P61" s="14">
        <v>5.0</v>
      </c>
      <c r="Q61" s="20">
        <f t="shared" si="2"/>
        <v>100</v>
      </c>
      <c r="R61" s="19" t="s">
        <v>44</v>
      </c>
      <c r="S61" s="19">
        <v>5.0</v>
      </c>
      <c r="T61" s="20">
        <f t="shared" si="3"/>
        <v>100</v>
      </c>
      <c r="U61" s="20">
        <v>330.395</v>
      </c>
      <c r="V61" s="20">
        <v>52.5935</v>
      </c>
      <c r="W61" s="19" t="s">
        <v>44</v>
      </c>
      <c r="X61" s="19">
        <v>5.0</v>
      </c>
      <c r="Y61" s="20">
        <f t="shared" si="4"/>
        <v>100</v>
      </c>
      <c r="Z61" s="19" t="s">
        <v>44</v>
      </c>
      <c r="AA61" s="19">
        <v>5.0</v>
      </c>
      <c r="AB61" s="20">
        <f t="shared" si="5"/>
        <v>100</v>
      </c>
      <c r="AC61" s="20">
        <v>25.2</v>
      </c>
      <c r="AD61" s="20">
        <v>7.537572553547991</v>
      </c>
      <c r="AE61" s="20">
        <v>67.0</v>
      </c>
      <c r="AF61" s="19" t="s">
        <v>44</v>
      </c>
      <c r="AG61" s="20">
        <v>11.1111111111111</v>
      </c>
      <c r="AH61" s="20">
        <v>43.2098765432099</v>
      </c>
      <c r="AI61" s="20">
        <v>45.679012345679</v>
      </c>
      <c r="AJ61" s="19" t="s">
        <v>191</v>
      </c>
    </row>
    <row r="62" ht="14.25" customHeight="1">
      <c r="A62" s="14" t="s">
        <v>145</v>
      </c>
      <c r="B62" s="14" t="s">
        <v>128</v>
      </c>
      <c r="C62" s="14" t="s">
        <v>192</v>
      </c>
      <c r="D62" s="14" t="s">
        <v>193</v>
      </c>
      <c r="E62" s="14" t="s">
        <v>167</v>
      </c>
      <c r="F62" s="14" t="s">
        <v>171</v>
      </c>
      <c r="G62" s="14" t="s">
        <v>42</v>
      </c>
      <c r="H62" s="15">
        <v>2.719007</v>
      </c>
      <c r="I62" s="14" t="s">
        <v>43</v>
      </c>
      <c r="J62" s="16">
        <v>44539.0</v>
      </c>
      <c r="K62" s="14">
        <v>5.0</v>
      </c>
      <c r="L62" s="14">
        <v>706.0</v>
      </c>
      <c r="M62" s="21">
        <v>282.4</v>
      </c>
      <c r="N62" s="18">
        <v>24.9351</v>
      </c>
      <c r="O62" s="19" t="str">
        <f t="shared" si="1"/>
        <v>Yes</v>
      </c>
      <c r="P62" s="14">
        <v>5.0</v>
      </c>
      <c r="Q62" s="20">
        <f t="shared" si="2"/>
        <v>100</v>
      </c>
      <c r="R62" s="19" t="s">
        <v>44</v>
      </c>
      <c r="S62" s="19">
        <v>5.0</v>
      </c>
      <c r="T62" s="20">
        <f t="shared" si="3"/>
        <v>100</v>
      </c>
      <c r="U62" s="20">
        <v>473.715</v>
      </c>
      <c r="V62" s="20">
        <v>45.5659</v>
      </c>
      <c r="W62" s="19" t="s">
        <v>44</v>
      </c>
      <c r="X62" s="19">
        <v>5.0</v>
      </c>
      <c r="Y62" s="20">
        <f t="shared" si="4"/>
        <v>100</v>
      </c>
      <c r="Z62" s="19" t="s">
        <v>44</v>
      </c>
      <c r="AA62" s="19">
        <v>5.0</v>
      </c>
      <c r="AB62" s="20">
        <f t="shared" si="5"/>
        <v>100</v>
      </c>
      <c r="AC62" s="20">
        <v>35.6</v>
      </c>
      <c r="AD62" s="20">
        <v>3.234192325759244</v>
      </c>
      <c r="AE62" s="20">
        <v>59.0</v>
      </c>
      <c r="AF62" s="19" t="s">
        <v>44</v>
      </c>
      <c r="AG62" s="20">
        <v>17.4698795180723</v>
      </c>
      <c r="AH62" s="20">
        <v>35.5421686746988</v>
      </c>
      <c r="AI62" s="20">
        <v>46.9879518072289</v>
      </c>
      <c r="AJ62" s="19" t="s">
        <v>191</v>
      </c>
    </row>
    <row r="63" ht="14.25" customHeight="1">
      <c r="A63" s="22" t="s">
        <v>194</v>
      </c>
      <c r="B63" s="22" t="s">
        <v>146</v>
      </c>
      <c r="C63" s="22" t="s">
        <v>195</v>
      </c>
      <c r="D63" s="22" t="s">
        <v>196</v>
      </c>
      <c r="E63" s="22" t="s">
        <v>40</v>
      </c>
      <c r="F63" s="22" t="s">
        <v>197</v>
      </c>
      <c r="G63" s="22" t="s">
        <v>104</v>
      </c>
      <c r="H63" s="23">
        <v>1.694404</v>
      </c>
      <c r="I63" s="22" t="s">
        <v>43</v>
      </c>
      <c r="J63" s="24">
        <v>44522.0</v>
      </c>
      <c r="K63" s="22">
        <v>10.0</v>
      </c>
      <c r="L63" s="22">
        <v>539.0</v>
      </c>
      <c r="M63" s="25">
        <v>27.95643153526971</v>
      </c>
      <c r="N63" s="26">
        <v>6.4743</v>
      </c>
      <c r="O63" s="27" t="str">
        <f t="shared" si="1"/>
        <v>Yes</v>
      </c>
      <c r="P63" s="22">
        <v>6.0</v>
      </c>
      <c r="Q63" s="28">
        <f t="shared" si="2"/>
        <v>60</v>
      </c>
      <c r="R63" s="27" t="s">
        <v>109</v>
      </c>
      <c r="S63" s="27">
        <v>2.0</v>
      </c>
      <c r="T63" s="28">
        <f t="shared" si="3"/>
        <v>20</v>
      </c>
      <c r="U63" s="28">
        <v>76.97936220805659</v>
      </c>
      <c r="V63" s="28">
        <v>22.272</v>
      </c>
      <c r="W63" s="27" t="s">
        <v>44</v>
      </c>
      <c r="X63" s="27">
        <v>8.0</v>
      </c>
      <c r="Y63" s="28">
        <f t="shared" si="4"/>
        <v>80</v>
      </c>
      <c r="Z63" s="27" t="s">
        <v>44</v>
      </c>
      <c r="AA63" s="27">
        <v>5.0</v>
      </c>
      <c r="AB63" s="28">
        <f t="shared" si="5"/>
        <v>50</v>
      </c>
      <c r="AC63" s="28">
        <v>9.69917012448133</v>
      </c>
      <c r="AD63" s="28">
        <v>1.93913</v>
      </c>
      <c r="AE63" s="28">
        <v>82.5</v>
      </c>
      <c r="AF63" s="27" t="s">
        <v>44</v>
      </c>
      <c r="AG63" s="28">
        <v>4.77707</v>
      </c>
      <c r="AH63" s="28">
        <v>23.5669</v>
      </c>
      <c r="AI63" s="28">
        <v>71.656</v>
      </c>
      <c r="AJ63" s="27" t="s">
        <v>149</v>
      </c>
    </row>
    <row r="64" ht="14.25" customHeight="1">
      <c r="A64" s="22" t="s">
        <v>194</v>
      </c>
      <c r="B64" s="22" t="s">
        <v>146</v>
      </c>
      <c r="C64" s="22" t="s">
        <v>198</v>
      </c>
      <c r="D64" s="22" t="s">
        <v>199</v>
      </c>
      <c r="E64" s="22" t="s">
        <v>40</v>
      </c>
      <c r="F64" s="22" t="s">
        <v>197</v>
      </c>
      <c r="G64" s="22" t="s">
        <v>104</v>
      </c>
      <c r="H64" s="23">
        <v>1.340572</v>
      </c>
      <c r="I64" s="22" t="s">
        <v>43</v>
      </c>
      <c r="J64" s="24">
        <v>44522.0</v>
      </c>
      <c r="K64" s="22">
        <v>10.0</v>
      </c>
      <c r="L64" s="22">
        <v>643.0</v>
      </c>
      <c r="M64" s="25">
        <v>33.350622406639005</v>
      </c>
      <c r="N64" s="26">
        <v>10.79842</v>
      </c>
      <c r="O64" s="27" t="str">
        <f t="shared" si="1"/>
        <v>Yes</v>
      </c>
      <c r="P64" s="22">
        <v>7.0</v>
      </c>
      <c r="Q64" s="28">
        <f t="shared" si="2"/>
        <v>70</v>
      </c>
      <c r="R64" s="27" t="s">
        <v>44</v>
      </c>
      <c r="S64" s="27">
        <v>3.0</v>
      </c>
      <c r="T64" s="28">
        <f t="shared" si="3"/>
        <v>30</v>
      </c>
      <c r="U64" s="28">
        <v>110.2956422310194</v>
      </c>
      <c r="V64" s="28">
        <v>33.28</v>
      </c>
      <c r="W64" s="27" t="s">
        <v>44</v>
      </c>
      <c r="X64" s="27">
        <v>8.0</v>
      </c>
      <c r="Y64" s="28">
        <f t="shared" si="4"/>
        <v>80</v>
      </c>
      <c r="Z64" s="27" t="s">
        <v>44</v>
      </c>
      <c r="AA64" s="27">
        <v>7.0</v>
      </c>
      <c r="AB64" s="28">
        <f t="shared" si="5"/>
        <v>70</v>
      </c>
      <c r="AC64" s="28">
        <v>11.008817427385894</v>
      </c>
      <c r="AD64" s="28">
        <v>3.9952</v>
      </c>
      <c r="AE64" s="28">
        <v>81.0</v>
      </c>
      <c r="AF64" s="27" t="s">
        <v>44</v>
      </c>
      <c r="AG64" s="28">
        <v>5.387</v>
      </c>
      <c r="AH64" s="28">
        <v>11.7845</v>
      </c>
      <c r="AI64" s="28">
        <v>82.83</v>
      </c>
      <c r="AJ64" s="27" t="s">
        <v>149</v>
      </c>
    </row>
    <row r="65" ht="14.25" customHeight="1">
      <c r="A65" s="22" t="s">
        <v>194</v>
      </c>
      <c r="B65" s="22" t="s">
        <v>116</v>
      </c>
      <c r="C65" s="22" t="s">
        <v>200</v>
      </c>
      <c r="D65" s="22" t="s">
        <v>201</v>
      </c>
      <c r="E65" s="22" t="s">
        <v>202</v>
      </c>
      <c r="F65" s="22" t="s">
        <v>144</v>
      </c>
      <c r="G65" s="22" t="s">
        <v>104</v>
      </c>
      <c r="H65" s="23">
        <v>2.353348</v>
      </c>
      <c r="I65" s="22" t="s">
        <v>43</v>
      </c>
      <c r="J65" s="24">
        <v>44523.0</v>
      </c>
      <c r="K65" s="22">
        <v>8.0</v>
      </c>
      <c r="L65" s="22">
        <v>192.0</v>
      </c>
      <c r="M65" s="29">
        <v>12.448</v>
      </c>
      <c r="N65" s="26">
        <v>3.5150737309218774</v>
      </c>
      <c r="O65" s="27" t="str">
        <f t="shared" si="1"/>
        <v>No</v>
      </c>
      <c r="P65" s="22">
        <v>4.0</v>
      </c>
      <c r="Q65" s="28">
        <f t="shared" si="2"/>
        <v>50</v>
      </c>
      <c r="R65" s="27" t="s">
        <v>109</v>
      </c>
      <c r="S65" s="27">
        <v>0.0</v>
      </c>
      <c r="T65" s="28">
        <f t="shared" si="3"/>
        <v>0</v>
      </c>
      <c r="U65" s="28">
        <v>27.327</v>
      </c>
      <c r="V65" s="28">
        <v>8.358</v>
      </c>
      <c r="W65" s="27" t="s">
        <v>44</v>
      </c>
      <c r="X65" s="27">
        <v>4.0</v>
      </c>
      <c r="Y65" s="28">
        <f t="shared" si="4"/>
        <v>50</v>
      </c>
      <c r="Z65" s="27" t="s">
        <v>109</v>
      </c>
      <c r="AA65" s="27">
        <v>2.0</v>
      </c>
      <c r="AB65" s="28">
        <f t="shared" si="5"/>
        <v>25</v>
      </c>
      <c r="AC65" s="28">
        <v>11.119035269709544</v>
      </c>
      <c r="AD65" s="28">
        <v>2.1711102424356583</v>
      </c>
      <c r="AE65" s="28">
        <v>58.125</v>
      </c>
      <c r="AF65" s="27" t="s">
        <v>44</v>
      </c>
      <c r="AG65" s="28">
        <v>6.1728395061728385</v>
      </c>
      <c r="AH65" s="28">
        <v>35.18518518518518</v>
      </c>
      <c r="AI65" s="28">
        <v>58.64</v>
      </c>
      <c r="AJ65" s="27" t="s">
        <v>121</v>
      </c>
    </row>
    <row r="66" ht="14.25" customHeight="1">
      <c r="A66" s="22" t="s">
        <v>194</v>
      </c>
      <c r="B66" s="22" t="s">
        <v>116</v>
      </c>
      <c r="C66" s="22" t="s">
        <v>203</v>
      </c>
      <c r="D66" s="22" t="s">
        <v>204</v>
      </c>
      <c r="E66" s="22" t="s">
        <v>205</v>
      </c>
      <c r="F66" s="22" t="s">
        <v>144</v>
      </c>
      <c r="G66" s="22" t="s">
        <v>104</v>
      </c>
      <c r="H66" s="23">
        <v>8.291638</v>
      </c>
      <c r="I66" s="22" t="s">
        <v>43</v>
      </c>
      <c r="J66" s="24">
        <v>44522.0</v>
      </c>
      <c r="K66" s="22">
        <v>8.0</v>
      </c>
      <c r="L66" s="22">
        <v>174.0</v>
      </c>
      <c r="M66" s="25">
        <v>11.281120331950207</v>
      </c>
      <c r="N66" s="26">
        <v>3.05871</v>
      </c>
      <c r="O66" s="27" t="str">
        <f t="shared" si="1"/>
        <v>No</v>
      </c>
      <c r="P66" s="22">
        <v>2.0</v>
      </c>
      <c r="Q66" s="28">
        <f t="shared" si="2"/>
        <v>25</v>
      </c>
      <c r="R66" s="27" t="s">
        <v>109</v>
      </c>
      <c r="S66" s="27">
        <v>0.0</v>
      </c>
      <c r="T66" s="28">
        <f t="shared" si="3"/>
        <v>0</v>
      </c>
      <c r="U66" s="28">
        <v>21.924111270380255</v>
      </c>
      <c r="V66" s="28">
        <v>5.4446</v>
      </c>
      <c r="W66" s="27" t="s">
        <v>44</v>
      </c>
      <c r="X66" s="27">
        <v>5.0</v>
      </c>
      <c r="Y66" s="28">
        <f t="shared" si="4"/>
        <v>62.5</v>
      </c>
      <c r="Z66" s="27" t="s">
        <v>109</v>
      </c>
      <c r="AA66" s="27">
        <v>1.0</v>
      </c>
      <c r="AB66" s="28">
        <f t="shared" si="5"/>
        <v>12.5</v>
      </c>
      <c r="AC66" s="28">
        <v>12.415715767634854</v>
      </c>
      <c r="AD66" s="28">
        <v>0.9684110153310641</v>
      </c>
      <c r="AE66" s="28">
        <v>60.625</v>
      </c>
      <c r="AF66" s="27" t="s">
        <v>44</v>
      </c>
      <c r="AG66" s="28">
        <v>6.962</v>
      </c>
      <c r="AH66" s="28">
        <v>36.709</v>
      </c>
      <c r="AI66" s="28">
        <v>56.32</v>
      </c>
      <c r="AJ66" s="27" t="s">
        <v>121</v>
      </c>
    </row>
    <row r="67" ht="14.25" customHeight="1">
      <c r="A67" s="22" t="s">
        <v>194</v>
      </c>
      <c r="B67" s="22" t="s">
        <v>116</v>
      </c>
      <c r="C67" s="22" t="s">
        <v>206</v>
      </c>
      <c r="D67" s="22" t="s">
        <v>207</v>
      </c>
      <c r="E67" s="22" t="s">
        <v>202</v>
      </c>
      <c r="F67" s="22" t="s">
        <v>144</v>
      </c>
      <c r="G67" s="22" t="s">
        <v>104</v>
      </c>
      <c r="H67" s="23">
        <v>4.497277</v>
      </c>
      <c r="I67" s="22" t="s">
        <v>43</v>
      </c>
      <c r="J67" s="24">
        <v>44523.0</v>
      </c>
      <c r="K67" s="22">
        <v>8.0</v>
      </c>
      <c r="L67" s="22">
        <v>921.0</v>
      </c>
      <c r="M67" s="25">
        <v>59.712136929460584</v>
      </c>
      <c r="N67" s="28">
        <v>14.044</v>
      </c>
      <c r="O67" s="27" t="str">
        <f t="shared" si="1"/>
        <v>Yes</v>
      </c>
      <c r="P67" s="22">
        <v>7.0</v>
      </c>
      <c r="Q67" s="28">
        <f t="shared" si="2"/>
        <v>87.5</v>
      </c>
      <c r="R67" s="27" t="s">
        <v>44</v>
      </c>
      <c r="S67" s="27">
        <v>4.0</v>
      </c>
      <c r="T67" s="28">
        <f t="shared" si="3"/>
        <v>50</v>
      </c>
      <c r="U67" s="28">
        <v>93.153325586438</v>
      </c>
      <c r="V67" s="28">
        <v>23.4555</v>
      </c>
      <c r="W67" s="27" t="s">
        <v>44</v>
      </c>
      <c r="X67" s="27">
        <v>8.0</v>
      </c>
      <c r="Y67" s="28">
        <f t="shared" si="4"/>
        <v>100</v>
      </c>
      <c r="Z67" s="27" t="s">
        <v>44</v>
      </c>
      <c r="AA67" s="27">
        <v>6.0</v>
      </c>
      <c r="AB67" s="28">
        <f t="shared" si="5"/>
        <v>75</v>
      </c>
      <c r="AC67" s="28">
        <v>9.530601659751037</v>
      </c>
      <c r="AD67" s="28">
        <v>2.1084234514984237</v>
      </c>
      <c r="AE67" s="28">
        <v>84.375</v>
      </c>
      <c r="AF67" s="27" t="s">
        <v>44</v>
      </c>
      <c r="AG67" s="28">
        <v>13.6363</v>
      </c>
      <c r="AH67" s="28">
        <v>44.215</v>
      </c>
      <c r="AI67" s="28">
        <v>42.1488</v>
      </c>
      <c r="AJ67" s="27" t="s">
        <v>121</v>
      </c>
    </row>
    <row r="68" ht="14.25" customHeight="1">
      <c r="A68" s="22" t="s">
        <v>194</v>
      </c>
      <c r="B68" s="22" t="s">
        <v>128</v>
      </c>
      <c r="C68" s="22" t="s">
        <v>208</v>
      </c>
      <c r="D68" s="22" t="s">
        <v>209</v>
      </c>
      <c r="E68" s="22" t="s">
        <v>210</v>
      </c>
      <c r="F68" s="22" t="s">
        <v>174</v>
      </c>
      <c r="G68" s="22" t="s">
        <v>42</v>
      </c>
      <c r="H68" s="23">
        <v>3.295253</v>
      </c>
      <c r="I68" s="22" t="s">
        <v>43</v>
      </c>
      <c r="J68" s="24">
        <v>44502.0</v>
      </c>
      <c r="K68" s="22">
        <v>5.0</v>
      </c>
      <c r="L68" s="22">
        <v>407.0</v>
      </c>
      <c r="M68" s="29">
        <v>162.8</v>
      </c>
      <c r="N68" s="26">
        <v>45.3678</v>
      </c>
      <c r="O68" s="27" t="str">
        <f t="shared" si="1"/>
        <v>Yes</v>
      </c>
      <c r="P68" s="22">
        <v>5.0</v>
      </c>
      <c r="Q68" s="28">
        <f t="shared" si="2"/>
        <v>100</v>
      </c>
      <c r="R68" s="27" t="s">
        <v>44</v>
      </c>
      <c r="S68" s="27">
        <v>5.0</v>
      </c>
      <c r="T68" s="28">
        <f t="shared" si="3"/>
        <v>100</v>
      </c>
      <c r="U68" s="28">
        <v>404.912</v>
      </c>
      <c r="V68" s="28">
        <v>110.769</v>
      </c>
      <c r="W68" s="27" t="s">
        <v>44</v>
      </c>
      <c r="X68" s="27">
        <v>5.0</v>
      </c>
      <c r="Y68" s="28">
        <f t="shared" si="4"/>
        <v>100</v>
      </c>
      <c r="Z68" s="27" t="s">
        <v>44</v>
      </c>
      <c r="AA68" s="27">
        <v>5.0</v>
      </c>
      <c r="AB68" s="28">
        <f t="shared" si="5"/>
        <v>100</v>
      </c>
      <c r="AC68" s="28">
        <v>27.939999999999998</v>
      </c>
      <c r="AD68" s="28">
        <v>12.307054887340026</v>
      </c>
      <c r="AE68" s="28">
        <v>61.0</v>
      </c>
      <c r="AF68" s="27" t="s">
        <v>44</v>
      </c>
      <c r="AG68" s="28">
        <v>9.15032679738562</v>
      </c>
      <c r="AH68" s="28">
        <v>28.1045751633987</v>
      </c>
      <c r="AI68" s="28">
        <v>62.7450980392157</v>
      </c>
      <c r="AJ68" s="27" t="s">
        <v>211</v>
      </c>
    </row>
    <row r="69" ht="14.25" customHeight="1">
      <c r="A69" s="22" t="s">
        <v>194</v>
      </c>
      <c r="B69" s="22" t="s">
        <v>128</v>
      </c>
      <c r="C69" s="22" t="s">
        <v>212</v>
      </c>
      <c r="D69" s="22" t="s">
        <v>213</v>
      </c>
      <c r="E69" s="22" t="s">
        <v>210</v>
      </c>
      <c r="F69" s="22" t="s">
        <v>197</v>
      </c>
      <c r="G69" s="22" t="s">
        <v>104</v>
      </c>
      <c r="H69" s="23">
        <v>1.775522</v>
      </c>
      <c r="I69" s="22" t="s">
        <v>43</v>
      </c>
      <c r="J69" s="24">
        <v>44523.0</v>
      </c>
      <c r="K69" s="22">
        <v>10.0</v>
      </c>
      <c r="L69" s="22">
        <v>751.0</v>
      </c>
      <c r="M69" s="25">
        <v>38.95228215767635</v>
      </c>
      <c r="N69" s="26">
        <v>10.92266</v>
      </c>
      <c r="O69" s="27" t="str">
        <f t="shared" si="1"/>
        <v>Yes</v>
      </c>
      <c r="P69" s="22">
        <v>8.0</v>
      </c>
      <c r="Q69" s="28">
        <f t="shared" si="2"/>
        <v>80</v>
      </c>
      <c r="R69" s="27" t="s">
        <v>44</v>
      </c>
      <c r="S69" s="27">
        <v>3.0</v>
      </c>
      <c r="T69" s="28">
        <f t="shared" si="3"/>
        <v>30</v>
      </c>
      <c r="U69" s="28">
        <v>43.88525921184812</v>
      </c>
      <c r="V69" s="28">
        <v>18.959</v>
      </c>
      <c r="W69" s="27" t="s">
        <v>44</v>
      </c>
      <c r="X69" s="27">
        <v>10.0</v>
      </c>
      <c r="Y69" s="28">
        <f t="shared" si="4"/>
        <v>100</v>
      </c>
      <c r="Z69" s="27" t="s">
        <v>44</v>
      </c>
      <c r="AA69" s="27">
        <v>7.0</v>
      </c>
      <c r="AB69" s="28">
        <f t="shared" si="5"/>
        <v>70</v>
      </c>
      <c r="AC69" s="28">
        <v>8.89523</v>
      </c>
      <c r="AD69" s="28">
        <v>1.8042247685188277</v>
      </c>
      <c r="AE69" s="28">
        <v>84.0</v>
      </c>
      <c r="AF69" s="27" t="s">
        <v>44</v>
      </c>
      <c r="AG69" s="28">
        <v>2.875</v>
      </c>
      <c r="AH69" s="28">
        <v>17.891</v>
      </c>
      <c r="AI69" s="28">
        <v>79.23</v>
      </c>
      <c r="AJ69" s="27" t="s">
        <v>211</v>
      </c>
    </row>
    <row r="70" ht="14.25" customHeight="1">
      <c r="A70" s="22" t="s">
        <v>194</v>
      </c>
      <c r="B70" s="22" t="s">
        <v>128</v>
      </c>
      <c r="C70" s="22" t="s">
        <v>214</v>
      </c>
      <c r="D70" s="22" t="s">
        <v>215</v>
      </c>
      <c r="E70" s="22" t="s">
        <v>210</v>
      </c>
      <c r="F70" s="22" t="s">
        <v>197</v>
      </c>
      <c r="G70" s="22" t="s">
        <v>104</v>
      </c>
      <c r="H70" s="23">
        <v>0.797014</v>
      </c>
      <c r="I70" s="22" t="s">
        <v>43</v>
      </c>
      <c r="J70" s="24">
        <v>44522.0</v>
      </c>
      <c r="K70" s="22">
        <v>10.0</v>
      </c>
      <c r="L70" s="22">
        <v>836.0</v>
      </c>
      <c r="M70" s="25">
        <v>43.3609958506224</v>
      </c>
      <c r="N70" s="26">
        <v>13.8032</v>
      </c>
      <c r="O70" s="27" t="str">
        <f t="shared" si="1"/>
        <v>Yes</v>
      </c>
      <c r="P70" s="22">
        <v>6.0</v>
      </c>
      <c r="Q70" s="28">
        <f t="shared" si="2"/>
        <v>60</v>
      </c>
      <c r="R70" s="27" t="s">
        <v>44</v>
      </c>
      <c r="S70" s="27">
        <v>3.0</v>
      </c>
      <c r="T70" s="28">
        <f t="shared" si="3"/>
        <v>30</v>
      </c>
      <c r="U70" s="28">
        <v>32.135635084612</v>
      </c>
      <c r="V70" s="28">
        <v>8.25</v>
      </c>
      <c r="W70" s="27" t="s">
        <v>44</v>
      </c>
      <c r="X70" s="27">
        <v>8.0</v>
      </c>
      <c r="Y70" s="28">
        <f t="shared" si="4"/>
        <v>80</v>
      </c>
      <c r="Z70" s="27" t="s">
        <v>109</v>
      </c>
      <c r="AA70" s="27">
        <v>2.0</v>
      </c>
      <c r="AB70" s="28">
        <f t="shared" si="5"/>
        <v>20</v>
      </c>
      <c r="AC70" s="28">
        <v>7.22251</v>
      </c>
      <c r="AD70" s="28">
        <v>1.4530859286156357</v>
      </c>
      <c r="AE70" s="28">
        <v>74.5</v>
      </c>
      <c r="AF70" s="27" t="s">
        <v>44</v>
      </c>
      <c r="AG70" s="28">
        <v>25.0859</v>
      </c>
      <c r="AH70" s="28">
        <v>57.388</v>
      </c>
      <c r="AI70" s="28">
        <v>17.525773195876283</v>
      </c>
      <c r="AJ70" s="27" t="s">
        <v>211</v>
      </c>
    </row>
    <row r="71" ht="14.25" customHeight="1">
      <c r="A71" s="22" t="s">
        <v>194</v>
      </c>
      <c r="B71" s="22" t="s">
        <v>128</v>
      </c>
      <c r="C71" s="22" t="s">
        <v>216</v>
      </c>
      <c r="D71" s="22" t="s">
        <v>162</v>
      </c>
      <c r="E71" s="22" t="s">
        <v>217</v>
      </c>
      <c r="F71" s="22" t="s">
        <v>144</v>
      </c>
      <c r="G71" s="22" t="s">
        <v>104</v>
      </c>
      <c r="H71" s="23">
        <v>5.942712</v>
      </c>
      <c r="I71" s="22" t="s">
        <v>43</v>
      </c>
      <c r="J71" s="24">
        <v>44523.0</v>
      </c>
      <c r="K71" s="22">
        <v>13.0</v>
      </c>
      <c r="L71" s="22">
        <v>1100.0</v>
      </c>
      <c r="M71" s="29">
        <v>43.88765</v>
      </c>
      <c r="N71" s="26">
        <v>6.049</v>
      </c>
      <c r="O71" s="27" t="str">
        <f t="shared" si="1"/>
        <v>Yes</v>
      </c>
      <c r="P71" s="22">
        <v>13.0</v>
      </c>
      <c r="Q71" s="28">
        <f t="shared" si="2"/>
        <v>100</v>
      </c>
      <c r="R71" s="27" t="s">
        <v>44</v>
      </c>
      <c r="S71" s="27">
        <v>4.0</v>
      </c>
      <c r="T71" s="28">
        <f t="shared" si="3"/>
        <v>30.76923077</v>
      </c>
      <c r="U71" s="28">
        <v>72.51507795683476</v>
      </c>
      <c r="V71" s="28">
        <v>7.4577</v>
      </c>
      <c r="W71" s="27" t="s">
        <v>44</v>
      </c>
      <c r="X71" s="27">
        <v>13.0</v>
      </c>
      <c r="Y71" s="28">
        <f t="shared" si="4"/>
        <v>100</v>
      </c>
      <c r="Z71" s="27" t="s">
        <v>44</v>
      </c>
      <c r="AA71" s="27">
        <v>9.0</v>
      </c>
      <c r="AB71" s="28">
        <f t="shared" si="5"/>
        <v>69.23076923</v>
      </c>
      <c r="AC71" s="28">
        <v>12.0292</v>
      </c>
      <c r="AD71" s="28">
        <v>0.8738147830075114</v>
      </c>
      <c r="AE71" s="28">
        <v>77.69231</v>
      </c>
      <c r="AF71" s="27" t="s">
        <v>44</v>
      </c>
      <c r="AG71" s="28">
        <v>10.0467</v>
      </c>
      <c r="AH71" s="28">
        <v>40.241</v>
      </c>
      <c r="AI71" s="28">
        <v>49.533</v>
      </c>
      <c r="AJ71" s="27" t="s">
        <v>191</v>
      </c>
    </row>
    <row r="72" ht="14.25" customHeight="1">
      <c r="N72" s="28"/>
      <c r="Q72" s="28"/>
      <c r="T72" s="28"/>
      <c r="U72" s="28"/>
      <c r="V72" s="28"/>
      <c r="Y72" s="28"/>
      <c r="AB72" s="28"/>
      <c r="AC72" s="28"/>
      <c r="AD72" s="28"/>
      <c r="AE72" s="28"/>
      <c r="AG72" s="28"/>
      <c r="AH72" s="28"/>
      <c r="AI72" s="28"/>
    </row>
    <row r="73" ht="14.25" customHeight="1">
      <c r="N73" s="28"/>
      <c r="Q73" s="28"/>
      <c r="T73" s="28"/>
      <c r="U73" s="28"/>
      <c r="V73" s="28"/>
      <c r="Y73" s="28"/>
      <c r="AB73" s="28"/>
      <c r="AC73" s="28"/>
      <c r="AD73" s="28"/>
      <c r="AE73" s="28"/>
      <c r="AG73" s="28"/>
      <c r="AH73" s="28"/>
      <c r="AI73" s="28"/>
    </row>
    <row r="74" ht="14.25" customHeight="1">
      <c r="N74" s="28"/>
      <c r="Q74" s="28"/>
      <c r="T74" s="28"/>
      <c r="U74" s="28"/>
      <c r="V74" s="28"/>
      <c r="Y74" s="28"/>
      <c r="AB74" s="28"/>
      <c r="AC74" s="28"/>
      <c r="AD74" s="28"/>
      <c r="AE74" s="28"/>
      <c r="AG74" s="28"/>
      <c r="AH74" s="28"/>
      <c r="AI74" s="28"/>
    </row>
    <row r="75" ht="14.25" customHeight="1">
      <c r="N75" s="28"/>
      <c r="Q75" s="28"/>
      <c r="T75" s="28"/>
      <c r="U75" s="28"/>
      <c r="V75" s="28"/>
      <c r="Y75" s="28"/>
      <c r="AB75" s="28"/>
      <c r="AC75" s="28"/>
      <c r="AD75" s="28"/>
      <c r="AE75" s="28"/>
      <c r="AG75" s="28"/>
      <c r="AH75" s="28"/>
      <c r="AI75" s="28"/>
    </row>
    <row r="76" ht="14.25" customHeight="1">
      <c r="N76" s="28"/>
      <c r="Q76" s="28"/>
      <c r="T76" s="28"/>
      <c r="U76" s="28"/>
      <c r="V76" s="28"/>
      <c r="Y76" s="28"/>
      <c r="AB76" s="28"/>
      <c r="AC76" s="28"/>
      <c r="AD76" s="28"/>
      <c r="AE76" s="28"/>
      <c r="AG76" s="28"/>
      <c r="AH76" s="28"/>
      <c r="AI76" s="28"/>
    </row>
    <row r="77" ht="14.25" customHeight="1">
      <c r="N77" s="28"/>
      <c r="Q77" s="28"/>
      <c r="T77" s="28"/>
      <c r="U77" s="28"/>
      <c r="V77" s="28"/>
      <c r="Y77" s="28"/>
      <c r="AB77" s="28"/>
      <c r="AC77" s="28"/>
      <c r="AD77" s="28"/>
      <c r="AE77" s="28"/>
      <c r="AG77" s="28"/>
      <c r="AH77" s="28"/>
      <c r="AI77" s="28"/>
    </row>
    <row r="78" ht="14.25" customHeight="1">
      <c r="N78" s="28"/>
      <c r="Q78" s="28"/>
      <c r="T78" s="28"/>
      <c r="U78" s="28"/>
      <c r="V78" s="28"/>
      <c r="Y78" s="28"/>
      <c r="AB78" s="28"/>
      <c r="AC78" s="28"/>
      <c r="AD78" s="28"/>
      <c r="AE78" s="28"/>
      <c r="AG78" s="28"/>
      <c r="AH78" s="28"/>
      <c r="AI78" s="28"/>
    </row>
    <row r="79" ht="14.25" customHeight="1">
      <c r="N79" s="28"/>
      <c r="Q79" s="28"/>
      <c r="T79" s="28"/>
      <c r="U79" s="28"/>
      <c r="V79" s="28"/>
      <c r="Y79" s="28"/>
      <c r="AB79" s="28"/>
      <c r="AC79" s="28"/>
      <c r="AD79" s="28"/>
      <c r="AE79" s="28"/>
      <c r="AG79" s="28"/>
      <c r="AH79" s="28"/>
      <c r="AI79" s="28"/>
    </row>
    <row r="80" ht="14.25" customHeight="1">
      <c r="N80" s="28"/>
      <c r="Q80" s="28"/>
      <c r="T80" s="28"/>
      <c r="U80" s="28"/>
      <c r="V80" s="28"/>
      <c r="Y80" s="28"/>
      <c r="AB80" s="28"/>
      <c r="AC80" s="28"/>
      <c r="AD80" s="28"/>
      <c r="AE80" s="28"/>
      <c r="AG80" s="28"/>
      <c r="AH80" s="28"/>
      <c r="AI80" s="28"/>
    </row>
    <row r="81" ht="14.25" customHeight="1">
      <c r="N81" s="28"/>
      <c r="Q81" s="28"/>
      <c r="T81" s="28"/>
      <c r="U81" s="28"/>
      <c r="V81" s="28"/>
      <c r="Y81" s="28"/>
      <c r="AB81" s="28"/>
      <c r="AC81" s="28"/>
      <c r="AD81" s="28"/>
      <c r="AE81" s="28"/>
      <c r="AG81" s="28"/>
      <c r="AH81" s="28"/>
      <c r="AI81" s="28"/>
    </row>
    <row r="82" ht="14.25" customHeight="1">
      <c r="N82" s="28"/>
      <c r="Q82" s="28"/>
      <c r="T82" s="28"/>
      <c r="U82" s="28"/>
      <c r="V82" s="28"/>
      <c r="Y82" s="28"/>
      <c r="AB82" s="28"/>
      <c r="AC82" s="28"/>
      <c r="AD82" s="28"/>
      <c r="AE82" s="28"/>
      <c r="AG82" s="28"/>
      <c r="AH82" s="28"/>
      <c r="AI82" s="28"/>
    </row>
    <row r="83" ht="14.25" customHeight="1">
      <c r="N83" s="28"/>
      <c r="Q83" s="28"/>
      <c r="T83" s="28"/>
      <c r="U83" s="28"/>
      <c r="V83" s="28"/>
      <c r="Y83" s="28"/>
      <c r="AB83" s="28"/>
      <c r="AC83" s="28"/>
      <c r="AD83" s="28"/>
      <c r="AE83" s="28"/>
      <c r="AG83" s="28"/>
      <c r="AH83" s="28"/>
      <c r="AI83" s="28"/>
    </row>
    <row r="84" ht="14.25" customHeight="1">
      <c r="N84" s="28"/>
      <c r="Q84" s="28"/>
      <c r="T84" s="28"/>
      <c r="U84" s="28"/>
      <c r="V84" s="28"/>
      <c r="Y84" s="28"/>
      <c r="AB84" s="28"/>
      <c r="AC84" s="28"/>
      <c r="AD84" s="28"/>
      <c r="AE84" s="28"/>
      <c r="AG84" s="28"/>
      <c r="AH84" s="28"/>
      <c r="AI84" s="28"/>
    </row>
    <row r="85" ht="14.25" customHeight="1">
      <c r="N85" s="28"/>
      <c r="Q85" s="28"/>
      <c r="T85" s="28"/>
      <c r="U85" s="28"/>
      <c r="V85" s="28"/>
      <c r="Y85" s="28"/>
      <c r="AB85" s="28"/>
      <c r="AC85" s="28"/>
      <c r="AD85" s="28"/>
      <c r="AE85" s="28"/>
      <c r="AG85" s="28"/>
      <c r="AH85" s="28"/>
      <c r="AI85" s="28"/>
    </row>
    <row r="86" ht="14.25" customHeight="1">
      <c r="N86" s="28"/>
      <c r="Q86" s="28"/>
      <c r="T86" s="28"/>
      <c r="U86" s="28"/>
      <c r="V86" s="28"/>
      <c r="Y86" s="28"/>
      <c r="AB86" s="28"/>
      <c r="AC86" s="28"/>
      <c r="AD86" s="28"/>
      <c r="AE86" s="28"/>
      <c r="AG86" s="28"/>
      <c r="AH86" s="28"/>
      <c r="AI86" s="28"/>
    </row>
    <row r="87" ht="14.25" customHeight="1">
      <c r="N87" s="28"/>
      <c r="Q87" s="28"/>
      <c r="T87" s="28"/>
      <c r="U87" s="28"/>
      <c r="V87" s="28"/>
      <c r="Y87" s="28"/>
      <c r="AB87" s="28"/>
      <c r="AC87" s="28"/>
      <c r="AD87" s="28"/>
      <c r="AE87" s="28"/>
      <c r="AG87" s="28"/>
      <c r="AH87" s="28"/>
      <c r="AI87" s="28"/>
    </row>
    <row r="88" ht="14.25" customHeight="1">
      <c r="N88" s="28"/>
      <c r="Q88" s="28"/>
      <c r="T88" s="28"/>
      <c r="U88" s="28"/>
      <c r="V88" s="28"/>
      <c r="Y88" s="28"/>
      <c r="AB88" s="28"/>
      <c r="AC88" s="28"/>
      <c r="AD88" s="28"/>
      <c r="AE88" s="28"/>
      <c r="AG88" s="28"/>
      <c r="AH88" s="28"/>
      <c r="AI88" s="28"/>
    </row>
    <row r="89" ht="14.25" customHeight="1">
      <c r="N89" s="28"/>
      <c r="Q89" s="28"/>
      <c r="T89" s="28"/>
      <c r="U89" s="28"/>
      <c r="V89" s="28"/>
      <c r="Y89" s="28"/>
      <c r="AB89" s="28"/>
      <c r="AC89" s="28"/>
      <c r="AD89" s="28"/>
      <c r="AE89" s="28"/>
      <c r="AG89" s="28"/>
      <c r="AH89" s="28"/>
      <c r="AI89" s="28"/>
    </row>
    <row r="90" ht="14.25" customHeight="1">
      <c r="N90" s="28"/>
      <c r="Q90" s="28"/>
      <c r="T90" s="28"/>
      <c r="U90" s="28"/>
      <c r="V90" s="28"/>
      <c r="Y90" s="28"/>
      <c r="AB90" s="28"/>
      <c r="AC90" s="28"/>
      <c r="AD90" s="28"/>
      <c r="AE90" s="28"/>
      <c r="AG90" s="28"/>
      <c r="AH90" s="28"/>
      <c r="AI90" s="28"/>
    </row>
    <row r="91" ht="14.25" customHeight="1">
      <c r="N91" s="28"/>
      <c r="Q91" s="28"/>
      <c r="T91" s="28"/>
      <c r="U91" s="28"/>
      <c r="V91" s="28"/>
      <c r="Y91" s="28"/>
      <c r="AB91" s="28"/>
      <c r="AC91" s="28"/>
      <c r="AD91" s="28"/>
      <c r="AE91" s="28"/>
      <c r="AG91" s="28"/>
      <c r="AH91" s="28"/>
      <c r="AI91" s="28"/>
    </row>
    <row r="92" ht="14.25" customHeight="1">
      <c r="N92" s="28"/>
      <c r="Q92" s="28"/>
      <c r="T92" s="28"/>
      <c r="U92" s="28"/>
      <c r="V92" s="28"/>
      <c r="Y92" s="28"/>
      <c r="AB92" s="28"/>
      <c r="AC92" s="28"/>
      <c r="AD92" s="28"/>
      <c r="AE92" s="28"/>
      <c r="AG92" s="28"/>
      <c r="AH92" s="28"/>
      <c r="AI92" s="28"/>
    </row>
    <row r="93" ht="14.25" customHeight="1">
      <c r="N93" s="28"/>
      <c r="Q93" s="28"/>
      <c r="T93" s="28"/>
      <c r="U93" s="28"/>
      <c r="V93" s="28"/>
      <c r="Y93" s="28"/>
      <c r="AB93" s="28"/>
      <c r="AC93" s="28"/>
      <c r="AD93" s="28"/>
      <c r="AE93" s="28"/>
      <c r="AG93" s="28"/>
      <c r="AH93" s="28"/>
      <c r="AI93" s="28"/>
    </row>
    <row r="94" ht="14.25" customHeight="1">
      <c r="N94" s="28"/>
      <c r="Q94" s="28"/>
      <c r="T94" s="28"/>
      <c r="U94" s="28"/>
      <c r="V94" s="28"/>
      <c r="Y94" s="28"/>
      <c r="AB94" s="28"/>
      <c r="AC94" s="28"/>
      <c r="AD94" s="28"/>
      <c r="AE94" s="28"/>
      <c r="AG94" s="28"/>
      <c r="AH94" s="28"/>
      <c r="AI94" s="28"/>
    </row>
    <row r="95" ht="14.25" customHeight="1">
      <c r="N95" s="28"/>
      <c r="Q95" s="28"/>
      <c r="T95" s="28"/>
      <c r="U95" s="28"/>
      <c r="V95" s="28"/>
      <c r="Y95" s="28"/>
      <c r="AB95" s="28"/>
      <c r="AC95" s="28"/>
      <c r="AD95" s="28"/>
      <c r="AE95" s="28"/>
      <c r="AG95" s="28"/>
      <c r="AH95" s="28"/>
      <c r="AI95" s="28"/>
    </row>
    <row r="96" ht="14.25" customHeight="1">
      <c r="N96" s="28"/>
      <c r="Q96" s="28"/>
      <c r="T96" s="28"/>
      <c r="U96" s="28"/>
      <c r="V96" s="28"/>
      <c r="Y96" s="28"/>
      <c r="AB96" s="28"/>
      <c r="AC96" s="28"/>
      <c r="AD96" s="28"/>
      <c r="AE96" s="28"/>
      <c r="AG96" s="28"/>
      <c r="AH96" s="28"/>
      <c r="AI96" s="28"/>
    </row>
    <row r="97" ht="14.25" customHeight="1">
      <c r="N97" s="28"/>
      <c r="Q97" s="28"/>
      <c r="T97" s="28"/>
      <c r="U97" s="28"/>
      <c r="V97" s="28"/>
      <c r="Y97" s="28"/>
      <c r="AB97" s="28"/>
      <c r="AC97" s="28"/>
      <c r="AD97" s="28"/>
      <c r="AE97" s="28"/>
      <c r="AG97" s="28"/>
      <c r="AH97" s="28"/>
      <c r="AI97" s="28"/>
    </row>
    <row r="98" ht="14.25" customHeight="1">
      <c r="N98" s="28"/>
      <c r="Q98" s="28"/>
      <c r="T98" s="28"/>
      <c r="U98" s="28"/>
      <c r="V98" s="28"/>
      <c r="Y98" s="28"/>
      <c r="AB98" s="28"/>
      <c r="AC98" s="28"/>
      <c r="AD98" s="28"/>
      <c r="AE98" s="28"/>
      <c r="AG98" s="28"/>
      <c r="AH98" s="28"/>
      <c r="AI98" s="28"/>
    </row>
    <row r="99" ht="14.25" customHeight="1">
      <c r="N99" s="28"/>
      <c r="Q99" s="28"/>
      <c r="T99" s="28"/>
      <c r="U99" s="28"/>
      <c r="V99" s="28"/>
      <c r="Y99" s="28"/>
      <c r="AB99" s="28"/>
      <c r="AC99" s="28"/>
      <c r="AD99" s="28"/>
      <c r="AE99" s="28"/>
      <c r="AG99" s="28"/>
      <c r="AH99" s="28"/>
      <c r="AI99" s="28"/>
    </row>
    <row r="100" ht="14.25" customHeight="1">
      <c r="N100" s="28"/>
      <c r="Q100" s="28"/>
      <c r="T100" s="28"/>
      <c r="U100" s="28"/>
      <c r="V100" s="28"/>
      <c r="Y100" s="28"/>
      <c r="AB100" s="28"/>
      <c r="AC100" s="28"/>
      <c r="AD100" s="28"/>
      <c r="AE100" s="28"/>
      <c r="AG100" s="28"/>
      <c r="AH100" s="28"/>
      <c r="AI100" s="28"/>
    </row>
    <row r="101" ht="14.25" customHeight="1">
      <c r="N101" s="28"/>
      <c r="Q101" s="28"/>
      <c r="T101" s="28"/>
      <c r="U101" s="28"/>
      <c r="V101" s="28"/>
      <c r="Y101" s="28"/>
      <c r="AB101" s="28"/>
      <c r="AC101" s="28"/>
      <c r="AD101" s="28"/>
      <c r="AE101" s="28"/>
      <c r="AG101" s="28"/>
      <c r="AH101" s="28"/>
      <c r="AI101" s="28"/>
    </row>
    <row r="102" ht="14.25" customHeight="1">
      <c r="N102" s="28"/>
      <c r="Q102" s="28"/>
      <c r="T102" s="28"/>
      <c r="U102" s="28"/>
      <c r="V102" s="28"/>
      <c r="Y102" s="28"/>
      <c r="AB102" s="28"/>
      <c r="AC102" s="28"/>
      <c r="AD102" s="28"/>
      <c r="AE102" s="28"/>
      <c r="AG102" s="28"/>
      <c r="AH102" s="28"/>
      <c r="AI102" s="28"/>
    </row>
    <row r="103" ht="14.25" customHeight="1">
      <c r="N103" s="28"/>
      <c r="Q103" s="28"/>
      <c r="T103" s="28"/>
      <c r="U103" s="28"/>
      <c r="V103" s="28"/>
      <c r="Y103" s="28"/>
      <c r="AB103" s="28"/>
      <c r="AC103" s="28"/>
      <c r="AD103" s="28"/>
      <c r="AE103" s="28"/>
      <c r="AG103" s="28"/>
      <c r="AH103" s="28"/>
      <c r="AI103" s="28"/>
    </row>
    <row r="104" ht="14.25" customHeight="1">
      <c r="N104" s="28"/>
      <c r="Q104" s="28"/>
      <c r="T104" s="28"/>
      <c r="U104" s="28"/>
      <c r="V104" s="28"/>
      <c r="Y104" s="28"/>
      <c r="AB104" s="28"/>
      <c r="AC104" s="28"/>
      <c r="AD104" s="28"/>
      <c r="AE104" s="28"/>
      <c r="AG104" s="28"/>
      <c r="AH104" s="28"/>
      <c r="AI104" s="28"/>
    </row>
    <row r="105" ht="14.25" customHeight="1">
      <c r="N105" s="28"/>
      <c r="Q105" s="28"/>
      <c r="T105" s="28"/>
      <c r="U105" s="28"/>
      <c r="V105" s="28"/>
      <c r="Y105" s="28"/>
      <c r="AB105" s="28"/>
      <c r="AC105" s="28"/>
      <c r="AD105" s="28"/>
      <c r="AE105" s="28"/>
      <c r="AG105" s="28"/>
      <c r="AH105" s="28"/>
      <c r="AI105" s="28"/>
    </row>
    <row r="106" ht="14.25" customHeight="1">
      <c r="N106" s="28"/>
      <c r="Q106" s="28"/>
      <c r="T106" s="28"/>
      <c r="U106" s="28"/>
      <c r="V106" s="28"/>
      <c r="Y106" s="28"/>
      <c r="AB106" s="28"/>
      <c r="AC106" s="28"/>
      <c r="AD106" s="28"/>
      <c r="AE106" s="28"/>
      <c r="AG106" s="28"/>
      <c r="AH106" s="28"/>
      <c r="AI106" s="28"/>
    </row>
    <row r="107" ht="14.25" customHeight="1">
      <c r="N107" s="28"/>
      <c r="Q107" s="28"/>
      <c r="T107" s="28"/>
      <c r="U107" s="28"/>
      <c r="V107" s="28"/>
      <c r="Y107" s="28"/>
      <c r="AB107" s="28"/>
      <c r="AC107" s="28"/>
      <c r="AD107" s="28"/>
      <c r="AE107" s="28"/>
      <c r="AG107" s="28"/>
      <c r="AH107" s="28"/>
      <c r="AI107" s="28"/>
    </row>
    <row r="108" ht="14.25" customHeight="1">
      <c r="N108" s="28"/>
      <c r="Q108" s="28"/>
      <c r="T108" s="28"/>
      <c r="U108" s="28"/>
      <c r="V108" s="28"/>
      <c r="Y108" s="28"/>
      <c r="AB108" s="28"/>
      <c r="AC108" s="28"/>
      <c r="AD108" s="28"/>
      <c r="AE108" s="28"/>
      <c r="AG108" s="28"/>
      <c r="AH108" s="28"/>
      <c r="AI108" s="28"/>
    </row>
    <row r="109" ht="14.25" customHeight="1">
      <c r="N109" s="28"/>
      <c r="Q109" s="28"/>
      <c r="T109" s="28"/>
      <c r="U109" s="28"/>
      <c r="V109" s="28"/>
      <c r="Y109" s="28"/>
      <c r="AB109" s="28"/>
      <c r="AC109" s="28"/>
      <c r="AD109" s="28"/>
      <c r="AE109" s="28"/>
      <c r="AG109" s="28"/>
      <c r="AH109" s="28"/>
      <c r="AI109" s="28"/>
    </row>
    <row r="110" ht="14.25" customHeight="1">
      <c r="N110" s="28"/>
      <c r="Q110" s="28"/>
      <c r="T110" s="28"/>
      <c r="U110" s="28"/>
      <c r="V110" s="28"/>
      <c r="Y110" s="28"/>
      <c r="AB110" s="28"/>
      <c r="AC110" s="28"/>
      <c r="AD110" s="28"/>
      <c r="AE110" s="28"/>
      <c r="AG110" s="28"/>
      <c r="AH110" s="28"/>
      <c r="AI110" s="28"/>
    </row>
    <row r="111" ht="14.25" customHeight="1">
      <c r="N111" s="28"/>
      <c r="Q111" s="28"/>
      <c r="T111" s="28"/>
      <c r="U111" s="28"/>
      <c r="V111" s="28"/>
      <c r="Y111" s="28"/>
      <c r="AB111" s="28"/>
      <c r="AC111" s="28"/>
      <c r="AD111" s="28"/>
      <c r="AE111" s="28"/>
      <c r="AG111" s="28"/>
      <c r="AH111" s="28"/>
      <c r="AI111" s="28"/>
    </row>
    <row r="112" ht="14.25" customHeight="1">
      <c r="N112" s="28"/>
      <c r="Q112" s="28"/>
      <c r="T112" s="28"/>
      <c r="U112" s="28"/>
      <c r="V112" s="28"/>
      <c r="Y112" s="28"/>
      <c r="AB112" s="28"/>
      <c r="AC112" s="28"/>
      <c r="AD112" s="28"/>
      <c r="AE112" s="28"/>
      <c r="AG112" s="28"/>
      <c r="AH112" s="28"/>
      <c r="AI112" s="28"/>
    </row>
    <row r="113" ht="14.25" customHeight="1">
      <c r="N113" s="28"/>
      <c r="Q113" s="28"/>
      <c r="T113" s="28"/>
      <c r="U113" s="28"/>
      <c r="V113" s="28"/>
      <c r="Y113" s="28"/>
      <c r="AB113" s="28"/>
      <c r="AC113" s="28"/>
      <c r="AD113" s="28"/>
      <c r="AE113" s="28"/>
      <c r="AG113" s="28"/>
      <c r="AH113" s="28"/>
      <c r="AI113" s="28"/>
    </row>
    <row r="114" ht="14.25" customHeight="1">
      <c r="N114" s="28"/>
      <c r="Q114" s="28"/>
      <c r="T114" s="28"/>
      <c r="U114" s="28"/>
      <c r="V114" s="28"/>
      <c r="Y114" s="28"/>
      <c r="AB114" s="28"/>
      <c r="AC114" s="28"/>
      <c r="AD114" s="28"/>
      <c r="AE114" s="28"/>
      <c r="AG114" s="28"/>
      <c r="AH114" s="28"/>
      <c r="AI114" s="28"/>
    </row>
    <row r="115" ht="14.25" customHeight="1">
      <c r="N115" s="28"/>
      <c r="Q115" s="28"/>
      <c r="T115" s="28"/>
      <c r="U115" s="28"/>
      <c r="V115" s="28"/>
      <c r="Y115" s="28"/>
      <c r="AB115" s="28"/>
      <c r="AC115" s="28"/>
      <c r="AD115" s="28"/>
      <c r="AE115" s="28"/>
      <c r="AG115" s="28"/>
      <c r="AH115" s="28"/>
      <c r="AI115" s="28"/>
    </row>
    <row r="116" ht="14.25" customHeight="1">
      <c r="N116" s="28"/>
      <c r="Q116" s="28"/>
      <c r="T116" s="28"/>
      <c r="U116" s="28"/>
      <c r="V116" s="28"/>
      <c r="Y116" s="28"/>
      <c r="AB116" s="28"/>
      <c r="AC116" s="28"/>
      <c r="AD116" s="28"/>
      <c r="AE116" s="28"/>
      <c r="AG116" s="28"/>
      <c r="AH116" s="28"/>
      <c r="AI116" s="28"/>
    </row>
    <row r="117" ht="14.25" customHeight="1">
      <c r="N117" s="28"/>
      <c r="Q117" s="28"/>
      <c r="T117" s="28"/>
      <c r="U117" s="28"/>
      <c r="V117" s="28"/>
      <c r="Y117" s="28"/>
      <c r="AB117" s="28"/>
      <c r="AC117" s="28"/>
      <c r="AD117" s="28"/>
      <c r="AE117" s="28"/>
      <c r="AG117" s="28"/>
      <c r="AH117" s="28"/>
      <c r="AI117" s="28"/>
    </row>
    <row r="118" ht="14.25" customHeight="1">
      <c r="N118" s="28"/>
      <c r="Q118" s="28"/>
      <c r="T118" s="28"/>
      <c r="U118" s="28"/>
      <c r="V118" s="28"/>
      <c r="Y118" s="28"/>
      <c r="AB118" s="28"/>
      <c r="AC118" s="28"/>
      <c r="AD118" s="28"/>
      <c r="AE118" s="28"/>
      <c r="AG118" s="28"/>
      <c r="AH118" s="28"/>
      <c r="AI118" s="28"/>
    </row>
    <row r="119" ht="14.25" customHeight="1">
      <c r="N119" s="28"/>
      <c r="Q119" s="28"/>
      <c r="T119" s="28"/>
      <c r="U119" s="28"/>
      <c r="V119" s="28"/>
      <c r="Y119" s="28"/>
      <c r="AB119" s="28"/>
      <c r="AC119" s="28"/>
      <c r="AD119" s="28"/>
      <c r="AE119" s="28"/>
      <c r="AG119" s="28"/>
      <c r="AH119" s="28"/>
      <c r="AI119" s="28"/>
    </row>
    <row r="120" ht="14.25" customHeight="1">
      <c r="N120" s="28"/>
      <c r="Q120" s="28"/>
      <c r="T120" s="28"/>
      <c r="U120" s="28"/>
      <c r="V120" s="28"/>
      <c r="Y120" s="28"/>
      <c r="AB120" s="28"/>
      <c r="AC120" s="28"/>
      <c r="AD120" s="28"/>
      <c r="AE120" s="28"/>
      <c r="AG120" s="28"/>
      <c r="AH120" s="28"/>
      <c r="AI120" s="28"/>
    </row>
    <row r="121" ht="14.25" customHeight="1">
      <c r="N121" s="28"/>
      <c r="Q121" s="28"/>
      <c r="T121" s="28"/>
      <c r="U121" s="28"/>
      <c r="V121" s="28"/>
      <c r="Y121" s="28"/>
      <c r="AB121" s="28"/>
      <c r="AC121" s="28"/>
      <c r="AD121" s="28"/>
      <c r="AE121" s="28"/>
      <c r="AG121" s="28"/>
      <c r="AH121" s="28"/>
      <c r="AI121" s="28"/>
    </row>
    <row r="122" ht="14.25" customHeight="1">
      <c r="N122" s="28"/>
      <c r="Q122" s="28"/>
      <c r="T122" s="28"/>
      <c r="U122" s="28"/>
      <c r="V122" s="28"/>
      <c r="Y122" s="28"/>
      <c r="AB122" s="28"/>
      <c r="AC122" s="28"/>
      <c r="AD122" s="28"/>
      <c r="AE122" s="28"/>
      <c r="AG122" s="28"/>
      <c r="AH122" s="28"/>
      <c r="AI122" s="28"/>
    </row>
    <row r="123" ht="14.25" customHeight="1">
      <c r="N123" s="28"/>
      <c r="Q123" s="28"/>
      <c r="T123" s="28"/>
      <c r="U123" s="28"/>
      <c r="V123" s="28"/>
      <c r="Y123" s="28"/>
      <c r="AB123" s="28"/>
      <c r="AC123" s="28"/>
      <c r="AD123" s="28"/>
      <c r="AE123" s="28"/>
      <c r="AG123" s="28"/>
      <c r="AH123" s="28"/>
      <c r="AI123" s="28"/>
    </row>
    <row r="124" ht="14.25" customHeight="1">
      <c r="N124" s="28"/>
      <c r="Q124" s="28"/>
      <c r="T124" s="28"/>
      <c r="U124" s="28"/>
      <c r="V124" s="28"/>
      <c r="Y124" s="28"/>
      <c r="AB124" s="28"/>
      <c r="AC124" s="28"/>
      <c r="AD124" s="28"/>
      <c r="AE124" s="28"/>
      <c r="AG124" s="28"/>
      <c r="AH124" s="28"/>
      <c r="AI124" s="28"/>
    </row>
    <row r="125" ht="14.25" customHeight="1">
      <c r="N125" s="28"/>
      <c r="Q125" s="28"/>
      <c r="T125" s="28"/>
      <c r="U125" s="28"/>
      <c r="V125" s="28"/>
      <c r="Y125" s="28"/>
      <c r="AB125" s="28"/>
      <c r="AC125" s="28"/>
      <c r="AD125" s="28"/>
      <c r="AE125" s="28"/>
      <c r="AG125" s="28"/>
      <c r="AH125" s="28"/>
      <c r="AI125" s="28"/>
    </row>
    <row r="126" ht="14.25" customHeight="1">
      <c r="N126" s="28"/>
      <c r="Q126" s="28"/>
      <c r="T126" s="28"/>
      <c r="U126" s="28"/>
      <c r="V126" s="28"/>
      <c r="Y126" s="28"/>
      <c r="AB126" s="28"/>
      <c r="AC126" s="28"/>
      <c r="AD126" s="28"/>
      <c r="AE126" s="28"/>
      <c r="AG126" s="28"/>
      <c r="AH126" s="28"/>
      <c r="AI126" s="28"/>
    </row>
    <row r="127" ht="14.25" customHeight="1">
      <c r="N127" s="28"/>
      <c r="Q127" s="28"/>
      <c r="T127" s="28"/>
      <c r="U127" s="28"/>
      <c r="V127" s="28"/>
      <c r="Y127" s="28"/>
      <c r="AB127" s="28"/>
      <c r="AC127" s="28"/>
      <c r="AD127" s="28"/>
      <c r="AE127" s="28"/>
      <c r="AG127" s="28"/>
      <c r="AH127" s="28"/>
      <c r="AI127" s="28"/>
    </row>
    <row r="128" ht="14.25" customHeight="1">
      <c r="N128" s="28"/>
      <c r="Q128" s="28"/>
      <c r="T128" s="28"/>
      <c r="U128" s="28"/>
      <c r="V128" s="28"/>
      <c r="Y128" s="28"/>
      <c r="AB128" s="28"/>
      <c r="AC128" s="28"/>
      <c r="AD128" s="28"/>
      <c r="AE128" s="28"/>
      <c r="AG128" s="28"/>
      <c r="AH128" s="28"/>
      <c r="AI128" s="28"/>
    </row>
    <row r="129" ht="14.25" customHeight="1">
      <c r="N129" s="28"/>
      <c r="Q129" s="28"/>
      <c r="T129" s="28"/>
      <c r="U129" s="28"/>
      <c r="V129" s="28"/>
      <c r="Y129" s="28"/>
      <c r="AB129" s="28"/>
      <c r="AC129" s="28"/>
      <c r="AD129" s="28"/>
      <c r="AE129" s="28"/>
      <c r="AG129" s="28"/>
      <c r="AH129" s="28"/>
      <c r="AI129" s="28"/>
    </row>
    <row r="130" ht="14.25" customHeight="1">
      <c r="N130" s="28"/>
      <c r="Q130" s="28"/>
      <c r="T130" s="28"/>
      <c r="U130" s="28"/>
      <c r="V130" s="28"/>
      <c r="Y130" s="28"/>
      <c r="AB130" s="28"/>
      <c r="AC130" s="28"/>
      <c r="AD130" s="28"/>
      <c r="AE130" s="28"/>
      <c r="AG130" s="28"/>
      <c r="AH130" s="28"/>
      <c r="AI130" s="28"/>
    </row>
    <row r="131" ht="14.25" customHeight="1">
      <c r="N131" s="28"/>
      <c r="Q131" s="28"/>
      <c r="T131" s="28"/>
      <c r="U131" s="28"/>
      <c r="V131" s="28"/>
      <c r="Y131" s="28"/>
      <c r="AB131" s="28"/>
      <c r="AC131" s="28"/>
      <c r="AD131" s="28"/>
      <c r="AE131" s="28"/>
      <c r="AG131" s="28"/>
      <c r="AH131" s="28"/>
      <c r="AI131" s="28"/>
    </row>
    <row r="132" ht="14.25" customHeight="1">
      <c r="N132" s="28"/>
      <c r="Q132" s="28"/>
      <c r="T132" s="28"/>
      <c r="U132" s="28"/>
      <c r="V132" s="28"/>
      <c r="Y132" s="28"/>
      <c r="AB132" s="28"/>
      <c r="AC132" s="28"/>
      <c r="AD132" s="28"/>
      <c r="AE132" s="28"/>
      <c r="AG132" s="28"/>
      <c r="AH132" s="28"/>
      <c r="AI132" s="28"/>
    </row>
    <row r="133" ht="14.25" customHeight="1">
      <c r="N133" s="28"/>
      <c r="Q133" s="28"/>
      <c r="T133" s="28"/>
      <c r="U133" s="28"/>
      <c r="V133" s="28"/>
      <c r="Y133" s="28"/>
      <c r="AB133" s="28"/>
      <c r="AC133" s="28"/>
      <c r="AD133" s="28"/>
      <c r="AE133" s="28"/>
      <c r="AG133" s="28"/>
      <c r="AH133" s="28"/>
      <c r="AI133" s="28"/>
    </row>
    <row r="134" ht="14.25" customHeight="1">
      <c r="N134" s="28"/>
      <c r="Q134" s="28"/>
      <c r="T134" s="28"/>
      <c r="U134" s="28"/>
      <c r="V134" s="28"/>
      <c r="Y134" s="28"/>
      <c r="AB134" s="28"/>
      <c r="AC134" s="28"/>
      <c r="AD134" s="28"/>
      <c r="AE134" s="28"/>
      <c r="AG134" s="28"/>
      <c r="AH134" s="28"/>
      <c r="AI134" s="28"/>
    </row>
    <row r="135" ht="14.25" customHeight="1">
      <c r="N135" s="28"/>
      <c r="Q135" s="28"/>
      <c r="T135" s="28"/>
      <c r="U135" s="28"/>
      <c r="V135" s="28"/>
      <c r="Y135" s="28"/>
      <c r="AB135" s="28"/>
      <c r="AC135" s="28"/>
      <c r="AD135" s="28"/>
      <c r="AE135" s="28"/>
      <c r="AG135" s="28"/>
      <c r="AH135" s="28"/>
      <c r="AI135" s="28"/>
    </row>
    <row r="136" ht="14.25" customHeight="1">
      <c r="N136" s="28"/>
      <c r="Q136" s="28"/>
      <c r="T136" s="28"/>
      <c r="U136" s="28"/>
      <c r="V136" s="28"/>
      <c r="Y136" s="28"/>
      <c r="AB136" s="28"/>
      <c r="AC136" s="28"/>
      <c r="AD136" s="28"/>
      <c r="AE136" s="28"/>
      <c r="AG136" s="28"/>
      <c r="AH136" s="28"/>
      <c r="AI136" s="28"/>
    </row>
    <row r="137" ht="14.25" customHeight="1">
      <c r="N137" s="28"/>
      <c r="Q137" s="28"/>
      <c r="T137" s="28"/>
      <c r="U137" s="28"/>
      <c r="V137" s="28"/>
      <c r="Y137" s="28"/>
      <c r="AB137" s="28"/>
      <c r="AC137" s="28"/>
      <c r="AD137" s="28"/>
      <c r="AE137" s="28"/>
      <c r="AG137" s="28"/>
      <c r="AH137" s="28"/>
      <c r="AI137" s="28"/>
    </row>
    <row r="138" ht="14.25" customHeight="1">
      <c r="N138" s="28"/>
      <c r="Q138" s="28"/>
      <c r="T138" s="28"/>
      <c r="U138" s="28"/>
      <c r="V138" s="28"/>
      <c r="Y138" s="28"/>
      <c r="AB138" s="28"/>
      <c r="AC138" s="28"/>
      <c r="AD138" s="28"/>
      <c r="AE138" s="28"/>
      <c r="AG138" s="28"/>
      <c r="AH138" s="28"/>
      <c r="AI138" s="28"/>
    </row>
    <row r="139" ht="14.25" customHeight="1">
      <c r="N139" s="28"/>
      <c r="Q139" s="28"/>
      <c r="T139" s="28"/>
      <c r="U139" s="28"/>
      <c r="V139" s="28"/>
      <c r="Y139" s="28"/>
      <c r="AB139" s="28"/>
      <c r="AC139" s="28"/>
      <c r="AD139" s="28"/>
      <c r="AE139" s="28"/>
      <c r="AG139" s="28"/>
      <c r="AH139" s="28"/>
      <c r="AI139" s="28"/>
    </row>
    <row r="140" ht="14.25" customHeight="1">
      <c r="N140" s="28"/>
      <c r="Q140" s="28"/>
      <c r="T140" s="28"/>
      <c r="U140" s="28"/>
      <c r="V140" s="28"/>
      <c r="Y140" s="28"/>
      <c r="AB140" s="28"/>
      <c r="AC140" s="28"/>
      <c r="AD140" s="28"/>
      <c r="AE140" s="28"/>
      <c r="AG140" s="28"/>
      <c r="AH140" s="28"/>
      <c r="AI140" s="28"/>
    </row>
    <row r="141" ht="14.25" customHeight="1">
      <c r="N141" s="28"/>
      <c r="Q141" s="28"/>
      <c r="T141" s="28"/>
      <c r="U141" s="28"/>
      <c r="V141" s="28"/>
      <c r="Y141" s="28"/>
      <c r="AB141" s="28"/>
      <c r="AC141" s="28"/>
      <c r="AD141" s="28"/>
      <c r="AE141" s="28"/>
      <c r="AG141" s="28"/>
      <c r="AH141" s="28"/>
      <c r="AI141" s="28"/>
    </row>
    <row r="142" ht="14.25" customHeight="1">
      <c r="N142" s="28"/>
      <c r="Q142" s="28"/>
      <c r="T142" s="28"/>
      <c r="U142" s="28"/>
      <c r="V142" s="28"/>
      <c r="Y142" s="28"/>
      <c r="AB142" s="28"/>
      <c r="AC142" s="28"/>
      <c r="AD142" s="28"/>
      <c r="AE142" s="28"/>
      <c r="AG142" s="28"/>
      <c r="AH142" s="28"/>
      <c r="AI142" s="28"/>
    </row>
    <row r="143" ht="14.25" customHeight="1">
      <c r="N143" s="28"/>
      <c r="Q143" s="28"/>
      <c r="T143" s="28"/>
      <c r="U143" s="28"/>
      <c r="V143" s="28"/>
      <c r="Y143" s="28"/>
      <c r="AB143" s="28"/>
      <c r="AC143" s="28"/>
      <c r="AD143" s="28"/>
      <c r="AE143" s="28"/>
      <c r="AG143" s="28"/>
      <c r="AH143" s="28"/>
      <c r="AI143" s="28"/>
    </row>
    <row r="144" ht="14.25" customHeight="1">
      <c r="N144" s="28"/>
      <c r="Q144" s="28"/>
      <c r="T144" s="28"/>
      <c r="U144" s="28"/>
      <c r="V144" s="28"/>
      <c r="Y144" s="28"/>
      <c r="AB144" s="28"/>
      <c r="AC144" s="28"/>
      <c r="AD144" s="28"/>
      <c r="AE144" s="28"/>
      <c r="AG144" s="28"/>
      <c r="AH144" s="28"/>
      <c r="AI144" s="28"/>
    </row>
    <row r="145" ht="14.25" customHeight="1">
      <c r="N145" s="28"/>
      <c r="Q145" s="28"/>
      <c r="T145" s="28"/>
      <c r="U145" s="28"/>
      <c r="V145" s="28"/>
      <c r="Y145" s="28"/>
      <c r="AB145" s="28"/>
      <c r="AC145" s="28"/>
      <c r="AD145" s="28"/>
      <c r="AE145" s="28"/>
      <c r="AG145" s="28"/>
      <c r="AH145" s="28"/>
      <c r="AI145" s="28"/>
    </row>
    <row r="146" ht="14.25" customHeight="1">
      <c r="N146" s="28"/>
      <c r="Q146" s="28"/>
      <c r="T146" s="28"/>
      <c r="U146" s="28"/>
      <c r="V146" s="28"/>
      <c r="Y146" s="28"/>
      <c r="AB146" s="28"/>
      <c r="AC146" s="28"/>
      <c r="AD146" s="28"/>
      <c r="AE146" s="28"/>
      <c r="AG146" s="28"/>
      <c r="AH146" s="28"/>
      <c r="AI146" s="28"/>
    </row>
    <row r="147" ht="14.25" customHeight="1">
      <c r="N147" s="28"/>
      <c r="Q147" s="28"/>
      <c r="T147" s="28"/>
      <c r="U147" s="28"/>
      <c r="V147" s="28"/>
      <c r="Y147" s="28"/>
      <c r="AB147" s="28"/>
      <c r="AC147" s="28"/>
      <c r="AD147" s="28"/>
      <c r="AE147" s="28"/>
      <c r="AG147" s="28"/>
      <c r="AH147" s="28"/>
      <c r="AI147" s="28"/>
    </row>
    <row r="148" ht="14.25" customHeight="1">
      <c r="N148" s="28"/>
      <c r="Q148" s="28"/>
      <c r="T148" s="28"/>
      <c r="U148" s="28"/>
      <c r="V148" s="28"/>
      <c r="Y148" s="28"/>
      <c r="AB148" s="28"/>
      <c r="AC148" s="28"/>
      <c r="AD148" s="28"/>
      <c r="AE148" s="28"/>
      <c r="AG148" s="28"/>
      <c r="AH148" s="28"/>
      <c r="AI148" s="28"/>
    </row>
    <row r="149" ht="14.25" customHeight="1">
      <c r="N149" s="28"/>
      <c r="Q149" s="28"/>
      <c r="T149" s="28"/>
      <c r="U149" s="28"/>
      <c r="V149" s="28"/>
      <c r="Y149" s="28"/>
      <c r="AB149" s="28"/>
      <c r="AC149" s="28"/>
      <c r="AD149" s="28"/>
      <c r="AE149" s="28"/>
      <c r="AG149" s="28"/>
      <c r="AH149" s="28"/>
      <c r="AI149" s="28"/>
    </row>
    <row r="150" ht="14.25" customHeight="1">
      <c r="N150" s="28"/>
      <c r="Q150" s="28"/>
      <c r="T150" s="28"/>
      <c r="U150" s="28"/>
      <c r="V150" s="28"/>
      <c r="Y150" s="28"/>
      <c r="AB150" s="28"/>
      <c r="AC150" s="28"/>
      <c r="AD150" s="28"/>
      <c r="AE150" s="28"/>
      <c r="AG150" s="28"/>
      <c r="AH150" s="28"/>
      <c r="AI150" s="28"/>
    </row>
    <row r="151" ht="14.25" customHeight="1">
      <c r="N151" s="28"/>
      <c r="Q151" s="28"/>
      <c r="T151" s="28"/>
      <c r="U151" s="28"/>
      <c r="V151" s="28"/>
      <c r="Y151" s="28"/>
      <c r="AB151" s="28"/>
      <c r="AC151" s="28"/>
      <c r="AD151" s="28"/>
      <c r="AE151" s="28"/>
      <c r="AG151" s="28"/>
      <c r="AH151" s="28"/>
      <c r="AI151" s="28"/>
    </row>
    <row r="152" ht="14.25" customHeight="1">
      <c r="N152" s="28"/>
      <c r="Q152" s="28"/>
      <c r="T152" s="28"/>
      <c r="U152" s="28"/>
      <c r="V152" s="28"/>
      <c r="Y152" s="28"/>
      <c r="AB152" s="28"/>
      <c r="AC152" s="28"/>
      <c r="AD152" s="28"/>
      <c r="AE152" s="28"/>
      <c r="AG152" s="28"/>
      <c r="AH152" s="28"/>
      <c r="AI152" s="28"/>
    </row>
    <row r="153" ht="14.25" customHeight="1">
      <c r="N153" s="28"/>
      <c r="Q153" s="28"/>
      <c r="T153" s="28"/>
      <c r="U153" s="28"/>
      <c r="V153" s="28"/>
      <c r="Y153" s="28"/>
      <c r="AB153" s="28"/>
      <c r="AC153" s="28"/>
      <c r="AD153" s="28"/>
      <c r="AE153" s="28"/>
      <c r="AG153" s="28"/>
      <c r="AH153" s="28"/>
      <c r="AI153" s="28"/>
    </row>
    <row r="154" ht="14.25" customHeight="1">
      <c r="N154" s="28"/>
      <c r="Q154" s="28"/>
      <c r="T154" s="28"/>
      <c r="U154" s="28"/>
      <c r="V154" s="28"/>
      <c r="Y154" s="28"/>
      <c r="AB154" s="28"/>
      <c r="AC154" s="28"/>
      <c r="AD154" s="28"/>
      <c r="AE154" s="28"/>
      <c r="AG154" s="28"/>
      <c r="AH154" s="28"/>
      <c r="AI154" s="28"/>
    </row>
    <row r="155" ht="14.25" customHeight="1">
      <c r="N155" s="28"/>
      <c r="Q155" s="28"/>
      <c r="T155" s="28"/>
      <c r="U155" s="28"/>
      <c r="V155" s="28"/>
      <c r="Y155" s="28"/>
      <c r="AB155" s="28"/>
      <c r="AC155" s="28"/>
      <c r="AD155" s="28"/>
      <c r="AE155" s="28"/>
      <c r="AG155" s="28"/>
      <c r="AH155" s="28"/>
      <c r="AI155" s="28"/>
    </row>
    <row r="156" ht="14.25" customHeight="1">
      <c r="N156" s="28"/>
      <c r="Q156" s="28"/>
      <c r="T156" s="28"/>
      <c r="U156" s="28"/>
      <c r="V156" s="28"/>
      <c r="Y156" s="28"/>
      <c r="AB156" s="28"/>
      <c r="AC156" s="28"/>
      <c r="AD156" s="28"/>
      <c r="AE156" s="28"/>
      <c r="AG156" s="28"/>
      <c r="AH156" s="28"/>
      <c r="AI156" s="28"/>
    </row>
    <row r="157" ht="14.25" customHeight="1">
      <c r="N157" s="28"/>
      <c r="Q157" s="28"/>
      <c r="T157" s="28"/>
      <c r="U157" s="28"/>
      <c r="V157" s="28"/>
      <c r="Y157" s="28"/>
      <c r="AB157" s="28"/>
      <c r="AC157" s="28"/>
      <c r="AD157" s="28"/>
      <c r="AE157" s="28"/>
      <c r="AG157" s="28"/>
      <c r="AH157" s="28"/>
      <c r="AI157" s="28"/>
    </row>
    <row r="158" ht="14.25" customHeight="1">
      <c r="N158" s="28"/>
      <c r="Q158" s="28"/>
      <c r="T158" s="28"/>
      <c r="U158" s="28"/>
      <c r="V158" s="28"/>
      <c r="Y158" s="28"/>
      <c r="AB158" s="28"/>
      <c r="AC158" s="28"/>
      <c r="AD158" s="28"/>
      <c r="AE158" s="28"/>
      <c r="AG158" s="28"/>
      <c r="AH158" s="28"/>
      <c r="AI158" s="28"/>
    </row>
    <row r="159" ht="14.25" customHeight="1">
      <c r="N159" s="28"/>
      <c r="Q159" s="28"/>
      <c r="T159" s="28"/>
      <c r="U159" s="28"/>
      <c r="V159" s="28"/>
      <c r="Y159" s="28"/>
      <c r="AB159" s="28"/>
      <c r="AC159" s="28"/>
      <c r="AD159" s="28"/>
      <c r="AE159" s="28"/>
      <c r="AG159" s="28"/>
      <c r="AH159" s="28"/>
      <c r="AI159" s="28"/>
    </row>
    <row r="160" ht="14.25" customHeight="1">
      <c r="N160" s="28"/>
      <c r="Q160" s="28"/>
      <c r="T160" s="28"/>
      <c r="U160" s="28"/>
      <c r="V160" s="28"/>
      <c r="Y160" s="28"/>
      <c r="AB160" s="28"/>
      <c r="AC160" s="28"/>
      <c r="AD160" s="28"/>
      <c r="AE160" s="28"/>
      <c r="AG160" s="28"/>
      <c r="AH160" s="28"/>
      <c r="AI160" s="28"/>
    </row>
    <row r="161" ht="14.25" customHeight="1">
      <c r="N161" s="28"/>
      <c r="Q161" s="28"/>
      <c r="T161" s="28"/>
      <c r="U161" s="28"/>
      <c r="V161" s="28"/>
      <c r="Y161" s="28"/>
      <c r="AB161" s="28"/>
      <c r="AC161" s="28"/>
      <c r="AD161" s="28"/>
      <c r="AE161" s="28"/>
      <c r="AG161" s="28"/>
      <c r="AH161" s="28"/>
      <c r="AI161" s="28"/>
    </row>
    <row r="162" ht="14.25" customHeight="1">
      <c r="N162" s="28"/>
      <c r="Q162" s="28"/>
      <c r="T162" s="28"/>
      <c r="U162" s="28"/>
      <c r="V162" s="28"/>
      <c r="Y162" s="28"/>
      <c r="AB162" s="28"/>
      <c r="AC162" s="28"/>
      <c r="AD162" s="28"/>
      <c r="AE162" s="28"/>
      <c r="AG162" s="28"/>
      <c r="AH162" s="28"/>
      <c r="AI162" s="28"/>
    </row>
    <row r="163" ht="14.25" customHeight="1">
      <c r="N163" s="28"/>
      <c r="Q163" s="28"/>
      <c r="T163" s="28"/>
      <c r="U163" s="28"/>
      <c r="V163" s="28"/>
      <c r="Y163" s="28"/>
      <c r="AB163" s="28"/>
      <c r="AC163" s="28"/>
      <c r="AD163" s="28"/>
      <c r="AE163" s="28"/>
      <c r="AG163" s="28"/>
      <c r="AH163" s="28"/>
      <c r="AI163" s="28"/>
    </row>
    <row r="164" ht="14.25" customHeight="1">
      <c r="N164" s="28"/>
      <c r="Q164" s="28"/>
      <c r="T164" s="28"/>
      <c r="U164" s="28"/>
      <c r="V164" s="28"/>
      <c r="Y164" s="28"/>
      <c r="AB164" s="28"/>
      <c r="AC164" s="28"/>
      <c r="AD164" s="28"/>
      <c r="AE164" s="28"/>
      <c r="AG164" s="28"/>
      <c r="AH164" s="28"/>
      <c r="AI164" s="28"/>
    </row>
    <row r="165" ht="14.25" customHeight="1">
      <c r="N165" s="28"/>
      <c r="Q165" s="28"/>
      <c r="T165" s="28"/>
      <c r="U165" s="28"/>
      <c r="V165" s="28"/>
      <c r="Y165" s="28"/>
      <c r="AB165" s="28"/>
      <c r="AC165" s="28"/>
      <c r="AD165" s="28"/>
      <c r="AE165" s="28"/>
      <c r="AG165" s="28"/>
      <c r="AH165" s="28"/>
      <c r="AI165" s="28"/>
    </row>
    <row r="166" ht="14.25" customHeight="1">
      <c r="N166" s="28"/>
      <c r="Q166" s="28"/>
      <c r="T166" s="28"/>
      <c r="U166" s="28"/>
      <c r="V166" s="28"/>
      <c r="Y166" s="28"/>
      <c r="AB166" s="28"/>
      <c r="AC166" s="28"/>
      <c r="AD166" s="28"/>
      <c r="AE166" s="28"/>
      <c r="AG166" s="28"/>
      <c r="AH166" s="28"/>
      <c r="AI166" s="28"/>
    </row>
    <row r="167" ht="14.25" customHeight="1">
      <c r="N167" s="28"/>
      <c r="Q167" s="28"/>
      <c r="T167" s="28"/>
      <c r="U167" s="28"/>
      <c r="V167" s="28"/>
      <c r="Y167" s="28"/>
      <c r="AB167" s="28"/>
      <c r="AC167" s="28"/>
      <c r="AD167" s="28"/>
      <c r="AE167" s="28"/>
      <c r="AG167" s="28"/>
      <c r="AH167" s="28"/>
      <c r="AI167" s="28"/>
    </row>
    <row r="168" ht="14.25" customHeight="1">
      <c r="N168" s="28"/>
      <c r="Q168" s="28"/>
      <c r="T168" s="28"/>
      <c r="U168" s="28"/>
      <c r="V168" s="28"/>
      <c r="Y168" s="28"/>
      <c r="AB168" s="28"/>
      <c r="AC168" s="28"/>
      <c r="AD168" s="28"/>
      <c r="AE168" s="28"/>
      <c r="AG168" s="28"/>
      <c r="AH168" s="28"/>
      <c r="AI168" s="28"/>
    </row>
    <row r="169" ht="14.25" customHeight="1">
      <c r="N169" s="28"/>
      <c r="Q169" s="28"/>
      <c r="T169" s="28"/>
      <c r="U169" s="28"/>
      <c r="V169" s="28"/>
      <c r="Y169" s="28"/>
      <c r="AB169" s="28"/>
      <c r="AC169" s="28"/>
      <c r="AD169" s="28"/>
      <c r="AE169" s="28"/>
      <c r="AG169" s="28"/>
      <c r="AH169" s="28"/>
      <c r="AI169" s="28"/>
    </row>
    <row r="170" ht="14.25" customHeight="1">
      <c r="N170" s="28"/>
      <c r="Q170" s="28"/>
      <c r="T170" s="28"/>
      <c r="U170" s="28"/>
      <c r="V170" s="28"/>
      <c r="Y170" s="28"/>
      <c r="AB170" s="28"/>
      <c r="AC170" s="28"/>
      <c r="AD170" s="28"/>
      <c r="AE170" s="28"/>
      <c r="AG170" s="28"/>
      <c r="AH170" s="28"/>
      <c r="AI170" s="28"/>
    </row>
    <row r="171" ht="14.25" customHeight="1">
      <c r="N171" s="28"/>
      <c r="Q171" s="28"/>
      <c r="T171" s="28"/>
      <c r="U171" s="28"/>
      <c r="V171" s="28"/>
      <c r="Y171" s="28"/>
      <c r="AB171" s="28"/>
      <c r="AC171" s="28"/>
      <c r="AD171" s="28"/>
      <c r="AE171" s="28"/>
      <c r="AG171" s="28"/>
      <c r="AH171" s="28"/>
      <c r="AI171" s="28"/>
    </row>
    <row r="172" ht="14.25" customHeight="1">
      <c r="N172" s="28"/>
      <c r="Q172" s="28"/>
      <c r="T172" s="28"/>
      <c r="U172" s="28"/>
      <c r="V172" s="28"/>
      <c r="Y172" s="28"/>
      <c r="AB172" s="28"/>
      <c r="AC172" s="28"/>
      <c r="AD172" s="28"/>
      <c r="AE172" s="28"/>
      <c r="AG172" s="28"/>
      <c r="AH172" s="28"/>
      <c r="AI172" s="28"/>
    </row>
    <row r="173" ht="14.25" customHeight="1">
      <c r="N173" s="28"/>
      <c r="Q173" s="28"/>
      <c r="T173" s="28"/>
      <c r="U173" s="28"/>
      <c r="V173" s="28"/>
      <c r="Y173" s="28"/>
      <c r="AB173" s="28"/>
      <c r="AC173" s="28"/>
      <c r="AD173" s="28"/>
      <c r="AE173" s="28"/>
      <c r="AG173" s="28"/>
      <c r="AH173" s="28"/>
      <c r="AI173" s="28"/>
    </row>
    <row r="174" ht="14.25" customHeight="1">
      <c r="N174" s="28"/>
      <c r="Q174" s="28"/>
      <c r="T174" s="28"/>
      <c r="U174" s="28"/>
      <c r="V174" s="28"/>
      <c r="Y174" s="28"/>
      <c r="AB174" s="28"/>
      <c r="AC174" s="28"/>
      <c r="AD174" s="28"/>
      <c r="AE174" s="28"/>
      <c r="AG174" s="28"/>
      <c r="AH174" s="28"/>
      <c r="AI174" s="28"/>
    </row>
    <row r="175" ht="14.25" customHeight="1">
      <c r="N175" s="28"/>
      <c r="Q175" s="28"/>
      <c r="T175" s="28"/>
      <c r="U175" s="28"/>
      <c r="V175" s="28"/>
      <c r="Y175" s="28"/>
      <c r="AB175" s="28"/>
      <c r="AC175" s="28"/>
      <c r="AD175" s="28"/>
      <c r="AE175" s="28"/>
      <c r="AG175" s="28"/>
      <c r="AH175" s="28"/>
      <c r="AI175" s="28"/>
    </row>
    <row r="176" ht="14.25" customHeight="1">
      <c r="N176" s="28"/>
      <c r="Q176" s="28"/>
      <c r="T176" s="28"/>
      <c r="U176" s="28"/>
      <c r="V176" s="28"/>
      <c r="Y176" s="28"/>
      <c r="AB176" s="28"/>
      <c r="AC176" s="28"/>
      <c r="AD176" s="28"/>
      <c r="AE176" s="28"/>
      <c r="AG176" s="28"/>
      <c r="AH176" s="28"/>
      <c r="AI176" s="28"/>
    </row>
    <row r="177" ht="14.25" customHeight="1">
      <c r="N177" s="28"/>
      <c r="Q177" s="28"/>
      <c r="T177" s="28"/>
      <c r="U177" s="28"/>
      <c r="V177" s="28"/>
      <c r="Y177" s="28"/>
      <c r="AB177" s="28"/>
      <c r="AC177" s="28"/>
      <c r="AD177" s="28"/>
      <c r="AE177" s="28"/>
      <c r="AG177" s="28"/>
      <c r="AH177" s="28"/>
      <c r="AI177" s="28"/>
    </row>
    <row r="178" ht="14.25" customHeight="1">
      <c r="N178" s="28"/>
      <c r="Q178" s="28"/>
      <c r="T178" s="28"/>
      <c r="U178" s="28"/>
      <c r="V178" s="28"/>
      <c r="Y178" s="28"/>
      <c r="AB178" s="28"/>
      <c r="AC178" s="28"/>
      <c r="AD178" s="28"/>
      <c r="AE178" s="28"/>
      <c r="AG178" s="28"/>
      <c r="AH178" s="28"/>
      <c r="AI178" s="28"/>
    </row>
    <row r="179" ht="14.25" customHeight="1">
      <c r="N179" s="28"/>
      <c r="Q179" s="28"/>
      <c r="T179" s="28"/>
      <c r="U179" s="28"/>
      <c r="V179" s="28"/>
      <c r="Y179" s="28"/>
      <c r="AB179" s="28"/>
      <c r="AC179" s="28"/>
      <c r="AD179" s="28"/>
      <c r="AE179" s="28"/>
      <c r="AG179" s="28"/>
      <c r="AH179" s="28"/>
      <c r="AI179" s="28"/>
    </row>
    <row r="180" ht="14.25" customHeight="1">
      <c r="N180" s="28"/>
      <c r="Q180" s="28"/>
      <c r="T180" s="28"/>
      <c r="U180" s="28"/>
      <c r="V180" s="28"/>
      <c r="Y180" s="28"/>
      <c r="AB180" s="28"/>
      <c r="AC180" s="28"/>
      <c r="AD180" s="28"/>
      <c r="AE180" s="28"/>
      <c r="AG180" s="28"/>
      <c r="AH180" s="28"/>
      <c r="AI180" s="28"/>
    </row>
    <row r="181" ht="14.25" customHeight="1">
      <c r="N181" s="28"/>
      <c r="Q181" s="28"/>
      <c r="T181" s="28"/>
      <c r="U181" s="28"/>
      <c r="V181" s="28"/>
      <c r="Y181" s="28"/>
      <c r="AB181" s="28"/>
      <c r="AC181" s="28"/>
      <c r="AD181" s="28"/>
      <c r="AE181" s="28"/>
      <c r="AG181" s="28"/>
      <c r="AH181" s="28"/>
      <c r="AI181" s="28"/>
    </row>
    <row r="182" ht="14.25" customHeight="1">
      <c r="N182" s="28"/>
      <c r="Q182" s="28"/>
      <c r="T182" s="28"/>
      <c r="U182" s="28"/>
      <c r="V182" s="28"/>
      <c r="Y182" s="28"/>
      <c r="AB182" s="28"/>
      <c r="AC182" s="28"/>
      <c r="AD182" s="28"/>
      <c r="AE182" s="28"/>
      <c r="AG182" s="28"/>
      <c r="AH182" s="28"/>
      <c r="AI182" s="28"/>
    </row>
    <row r="183" ht="14.25" customHeight="1">
      <c r="N183" s="28"/>
      <c r="Q183" s="28"/>
      <c r="T183" s="28"/>
      <c r="U183" s="28"/>
      <c r="V183" s="28"/>
      <c r="Y183" s="28"/>
      <c r="AB183" s="28"/>
      <c r="AC183" s="28"/>
      <c r="AD183" s="28"/>
      <c r="AE183" s="28"/>
      <c r="AG183" s="28"/>
      <c r="AH183" s="28"/>
      <c r="AI183" s="28"/>
    </row>
    <row r="184" ht="14.25" customHeight="1">
      <c r="N184" s="28"/>
      <c r="Q184" s="28"/>
      <c r="T184" s="28"/>
      <c r="U184" s="28"/>
      <c r="V184" s="28"/>
      <c r="Y184" s="28"/>
      <c r="AB184" s="28"/>
      <c r="AC184" s="28"/>
      <c r="AD184" s="28"/>
      <c r="AE184" s="28"/>
      <c r="AG184" s="28"/>
      <c r="AH184" s="28"/>
      <c r="AI184" s="28"/>
    </row>
    <row r="185" ht="14.25" customHeight="1">
      <c r="N185" s="28"/>
      <c r="Q185" s="28"/>
      <c r="T185" s="28"/>
      <c r="U185" s="28"/>
      <c r="V185" s="28"/>
      <c r="Y185" s="28"/>
      <c r="AB185" s="28"/>
      <c r="AC185" s="28"/>
      <c r="AD185" s="28"/>
      <c r="AE185" s="28"/>
      <c r="AG185" s="28"/>
      <c r="AH185" s="28"/>
      <c r="AI185" s="28"/>
    </row>
    <row r="186" ht="14.25" customHeight="1">
      <c r="N186" s="28"/>
      <c r="Q186" s="28"/>
      <c r="T186" s="28"/>
      <c r="U186" s="28"/>
      <c r="V186" s="28"/>
      <c r="Y186" s="28"/>
      <c r="AB186" s="28"/>
      <c r="AC186" s="28"/>
      <c r="AD186" s="28"/>
      <c r="AE186" s="28"/>
      <c r="AG186" s="28"/>
      <c r="AH186" s="28"/>
      <c r="AI186" s="28"/>
    </row>
    <row r="187" ht="14.25" customHeight="1">
      <c r="N187" s="28"/>
      <c r="Q187" s="28"/>
      <c r="T187" s="28"/>
      <c r="U187" s="28"/>
      <c r="V187" s="28"/>
      <c r="Y187" s="28"/>
      <c r="AB187" s="28"/>
      <c r="AC187" s="28"/>
      <c r="AD187" s="28"/>
      <c r="AE187" s="28"/>
      <c r="AG187" s="28"/>
      <c r="AH187" s="28"/>
      <c r="AI187" s="28"/>
    </row>
    <row r="188" ht="14.25" customHeight="1">
      <c r="N188" s="28"/>
      <c r="Q188" s="28"/>
      <c r="T188" s="28"/>
      <c r="U188" s="28"/>
      <c r="V188" s="28"/>
      <c r="Y188" s="28"/>
      <c r="AB188" s="28"/>
      <c r="AC188" s="28"/>
      <c r="AD188" s="28"/>
      <c r="AE188" s="28"/>
      <c r="AG188" s="28"/>
      <c r="AH188" s="28"/>
      <c r="AI188" s="28"/>
    </row>
    <row r="189" ht="14.25" customHeight="1">
      <c r="N189" s="28"/>
      <c r="Q189" s="28"/>
      <c r="T189" s="28"/>
      <c r="U189" s="28"/>
      <c r="V189" s="28"/>
      <c r="Y189" s="28"/>
      <c r="AB189" s="28"/>
      <c r="AC189" s="28"/>
      <c r="AD189" s="28"/>
      <c r="AE189" s="28"/>
      <c r="AG189" s="28"/>
      <c r="AH189" s="28"/>
      <c r="AI189" s="28"/>
    </row>
    <row r="190" ht="14.25" customHeight="1">
      <c r="N190" s="28"/>
      <c r="Q190" s="28"/>
      <c r="T190" s="28"/>
      <c r="U190" s="28"/>
      <c r="V190" s="28"/>
      <c r="Y190" s="28"/>
      <c r="AB190" s="28"/>
      <c r="AC190" s="28"/>
      <c r="AD190" s="28"/>
      <c r="AE190" s="28"/>
      <c r="AG190" s="28"/>
      <c r="AH190" s="28"/>
      <c r="AI190" s="28"/>
    </row>
    <row r="191" ht="14.25" customHeight="1">
      <c r="N191" s="28"/>
      <c r="Q191" s="28"/>
      <c r="T191" s="28"/>
      <c r="U191" s="28"/>
      <c r="V191" s="28"/>
      <c r="Y191" s="28"/>
      <c r="AB191" s="28"/>
      <c r="AC191" s="28"/>
      <c r="AD191" s="28"/>
      <c r="AE191" s="28"/>
      <c r="AG191" s="28"/>
      <c r="AH191" s="28"/>
      <c r="AI191" s="28"/>
    </row>
    <row r="192" ht="14.25" customHeight="1">
      <c r="N192" s="28"/>
      <c r="Q192" s="28"/>
      <c r="T192" s="28"/>
      <c r="U192" s="28"/>
      <c r="V192" s="28"/>
      <c r="Y192" s="28"/>
      <c r="AB192" s="28"/>
      <c r="AC192" s="28"/>
      <c r="AD192" s="28"/>
      <c r="AE192" s="28"/>
      <c r="AG192" s="28"/>
      <c r="AH192" s="28"/>
      <c r="AI192" s="28"/>
    </row>
    <row r="193" ht="14.25" customHeight="1">
      <c r="N193" s="28"/>
      <c r="Q193" s="28"/>
      <c r="T193" s="28"/>
      <c r="U193" s="28"/>
      <c r="V193" s="28"/>
      <c r="Y193" s="28"/>
      <c r="AB193" s="28"/>
      <c r="AC193" s="28"/>
      <c r="AD193" s="28"/>
      <c r="AE193" s="28"/>
      <c r="AG193" s="28"/>
      <c r="AH193" s="28"/>
      <c r="AI193" s="28"/>
    </row>
    <row r="194" ht="14.25" customHeight="1">
      <c r="N194" s="28"/>
      <c r="Q194" s="28"/>
      <c r="T194" s="28"/>
      <c r="U194" s="28"/>
      <c r="V194" s="28"/>
      <c r="Y194" s="28"/>
      <c r="AB194" s="28"/>
      <c r="AC194" s="28"/>
      <c r="AD194" s="28"/>
      <c r="AE194" s="28"/>
      <c r="AG194" s="28"/>
      <c r="AH194" s="28"/>
      <c r="AI194" s="28"/>
    </row>
    <row r="195" ht="14.25" customHeight="1">
      <c r="N195" s="28"/>
      <c r="Q195" s="28"/>
      <c r="T195" s="28"/>
      <c r="U195" s="28"/>
      <c r="V195" s="28"/>
      <c r="Y195" s="28"/>
      <c r="AB195" s="28"/>
      <c r="AC195" s="28"/>
      <c r="AD195" s="28"/>
      <c r="AE195" s="28"/>
      <c r="AG195" s="28"/>
      <c r="AH195" s="28"/>
      <c r="AI195" s="28"/>
    </row>
    <row r="196" ht="14.25" customHeight="1">
      <c r="N196" s="28"/>
      <c r="Q196" s="28"/>
      <c r="T196" s="28"/>
      <c r="U196" s="28"/>
      <c r="V196" s="28"/>
      <c r="Y196" s="28"/>
      <c r="AB196" s="28"/>
      <c r="AC196" s="28"/>
      <c r="AD196" s="28"/>
      <c r="AE196" s="28"/>
      <c r="AG196" s="28"/>
      <c r="AH196" s="28"/>
      <c r="AI196" s="28"/>
    </row>
    <row r="197" ht="14.25" customHeight="1">
      <c r="N197" s="28"/>
      <c r="Q197" s="28"/>
      <c r="T197" s="28"/>
      <c r="U197" s="28"/>
      <c r="V197" s="28"/>
      <c r="Y197" s="28"/>
      <c r="AB197" s="28"/>
      <c r="AC197" s="28"/>
      <c r="AD197" s="28"/>
      <c r="AE197" s="28"/>
      <c r="AG197" s="28"/>
      <c r="AH197" s="28"/>
      <c r="AI197" s="28"/>
    </row>
    <row r="198" ht="14.25" customHeight="1">
      <c r="N198" s="28"/>
      <c r="Q198" s="28"/>
      <c r="T198" s="28"/>
      <c r="U198" s="28"/>
      <c r="V198" s="28"/>
      <c r="Y198" s="28"/>
      <c r="AB198" s="28"/>
      <c r="AC198" s="28"/>
      <c r="AD198" s="28"/>
      <c r="AE198" s="28"/>
      <c r="AG198" s="28"/>
      <c r="AH198" s="28"/>
      <c r="AI198" s="28"/>
    </row>
    <row r="199" ht="14.25" customHeight="1">
      <c r="N199" s="28"/>
      <c r="Q199" s="28"/>
      <c r="T199" s="28"/>
      <c r="U199" s="28"/>
      <c r="V199" s="28"/>
      <c r="Y199" s="28"/>
      <c r="AB199" s="28"/>
      <c r="AC199" s="28"/>
      <c r="AD199" s="28"/>
      <c r="AE199" s="28"/>
      <c r="AG199" s="28"/>
      <c r="AH199" s="28"/>
      <c r="AI199" s="28"/>
    </row>
    <row r="200" ht="14.25" customHeight="1">
      <c r="N200" s="28"/>
      <c r="Q200" s="28"/>
      <c r="T200" s="28"/>
      <c r="U200" s="28"/>
      <c r="V200" s="28"/>
      <c r="Y200" s="28"/>
      <c r="AB200" s="28"/>
      <c r="AC200" s="28"/>
      <c r="AD200" s="28"/>
      <c r="AE200" s="28"/>
      <c r="AG200" s="28"/>
      <c r="AH200" s="28"/>
      <c r="AI200" s="28"/>
    </row>
    <row r="201" ht="14.25" customHeight="1">
      <c r="N201" s="28"/>
      <c r="Q201" s="28"/>
      <c r="T201" s="28"/>
      <c r="U201" s="28"/>
      <c r="V201" s="28"/>
      <c r="Y201" s="28"/>
      <c r="AB201" s="28"/>
      <c r="AC201" s="28"/>
      <c r="AD201" s="28"/>
      <c r="AE201" s="28"/>
      <c r="AG201" s="28"/>
      <c r="AH201" s="28"/>
      <c r="AI201" s="28"/>
    </row>
    <row r="202" ht="14.25" customHeight="1">
      <c r="N202" s="28"/>
      <c r="Q202" s="28"/>
      <c r="T202" s="28"/>
      <c r="U202" s="28"/>
      <c r="V202" s="28"/>
      <c r="Y202" s="28"/>
      <c r="AB202" s="28"/>
      <c r="AC202" s="28"/>
      <c r="AD202" s="28"/>
      <c r="AE202" s="28"/>
      <c r="AG202" s="28"/>
      <c r="AH202" s="28"/>
      <c r="AI202" s="28"/>
    </row>
    <row r="203" ht="14.25" customHeight="1">
      <c r="N203" s="28"/>
      <c r="Q203" s="28"/>
      <c r="T203" s="28"/>
      <c r="U203" s="28"/>
      <c r="V203" s="28"/>
      <c r="Y203" s="28"/>
      <c r="AB203" s="28"/>
      <c r="AC203" s="28"/>
      <c r="AD203" s="28"/>
      <c r="AE203" s="28"/>
      <c r="AG203" s="28"/>
      <c r="AH203" s="28"/>
      <c r="AI203" s="28"/>
    </row>
    <row r="204" ht="14.25" customHeight="1">
      <c r="N204" s="28"/>
      <c r="Q204" s="28"/>
      <c r="T204" s="28"/>
      <c r="U204" s="28"/>
      <c r="V204" s="28"/>
      <c r="Y204" s="28"/>
      <c r="AB204" s="28"/>
      <c r="AC204" s="28"/>
      <c r="AD204" s="28"/>
      <c r="AE204" s="28"/>
      <c r="AG204" s="28"/>
      <c r="AH204" s="28"/>
      <c r="AI204" s="28"/>
    </row>
    <row r="205" ht="14.25" customHeight="1">
      <c r="N205" s="28"/>
      <c r="Q205" s="28"/>
      <c r="T205" s="28"/>
      <c r="U205" s="28"/>
      <c r="V205" s="28"/>
      <c r="Y205" s="28"/>
      <c r="AB205" s="28"/>
      <c r="AC205" s="28"/>
      <c r="AD205" s="28"/>
      <c r="AE205" s="28"/>
      <c r="AG205" s="28"/>
      <c r="AH205" s="28"/>
      <c r="AI205" s="28"/>
    </row>
    <row r="206" ht="14.25" customHeight="1">
      <c r="N206" s="28"/>
      <c r="Q206" s="28"/>
      <c r="T206" s="28"/>
      <c r="U206" s="28"/>
      <c r="V206" s="28"/>
      <c r="Y206" s="28"/>
      <c r="AB206" s="28"/>
      <c r="AC206" s="28"/>
      <c r="AD206" s="28"/>
      <c r="AE206" s="28"/>
      <c r="AG206" s="28"/>
      <c r="AH206" s="28"/>
      <c r="AI206" s="28"/>
    </row>
    <row r="207" ht="14.25" customHeight="1">
      <c r="N207" s="28"/>
      <c r="Q207" s="28"/>
      <c r="T207" s="28"/>
      <c r="U207" s="28"/>
      <c r="V207" s="28"/>
      <c r="Y207" s="28"/>
      <c r="AB207" s="28"/>
      <c r="AC207" s="28"/>
      <c r="AD207" s="28"/>
      <c r="AE207" s="28"/>
      <c r="AG207" s="28"/>
      <c r="AH207" s="28"/>
      <c r="AI207" s="28"/>
    </row>
    <row r="208" ht="14.25" customHeight="1">
      <c r="N208" s="28"/>
      <c r="Q208" s="28"/>
      <c r="T208" s="28"/>
      <c r="U208" s="28"/>
      <c r="V208" s="28"/>
      <c r="Y208" s="28"/>
      <c r="AB208" s="28"/>
      <c r="AC208" s="28"/>
      <c r="AD208" s="28"/>
      <c r="AE208" s="28"/>
      <c r="AG208" s="28"/>
      <c r="AH208" s="28"/>
      <c r="AI208" s="28"/>
    </row>
    <row r="209" ht="14.25" customHeight="1">
      <c r="N209" s="28"/>
      <c r="Q209" s="28"/>
      <c r="T209" s="28"/>
      <c r="U209" s="28"/>
      <c r="V209" s="28"/>
      <c r="Y209" s="28"/>
      <c r="AB209" s="28"/>
      <c r="AC209" s="28"/>
      <c r="AD209" s="28"/>
      <c r="AE209" s="28"/>
      <c r="AG209" s="28"/>
      <c r="AH209" s="28"/>
      <c r="AI209" s="28"/>
    </row>
    <row r="210" ht="14.25" customHeight="1">
      <c r="N210" s="28"/>
      <c r="Q210" s="28"/>
      <c r="T210" s="28"/>
      <c r="U210" s="28"/>
      <c r="V210" s="28"/>
      <c r="Y210" s="28"/>
      <c r="AB210" s="28"/>
      <c r="AC210" s="28"/>
      <c r="AD210" s="28"/>
      <c r="AE210" s="28"/>
      <c r="AG210" s="28"/>
      <c r="AH210" s="28"/>
      <c r="AI210" s="28"/>
    </row>
    <row r="211" ht="14.25" customHeight="1">
      <c r="N211" s="28"/>
      <c r="Q211" s="28"/>
      <c r="T211" s="28"/>
      <c r="U211" s="28"/>
      <c r="V211" s="28"/>
      <c r="Y211" s="28"/>
      <c r="AB211" s="28"/>
      <c r="AC211" s="28"/>
      <c r="AD211" s="28"/>
      <c r="AE211" s="28"/>
      <c r="AG211" s="28"/>
      <c r="AH211" s="28"/>
      <c r="AI211" s="28"/>
    </row>
    <row r="212" ht="14.25" customHeight="1">
      <c r="N212" s="28"/>
      <c r="Q212" s="28"/>
      <c r="T212" s="28"/>
      <c r="U212" s="28"/>
      <c r="V212" s="28"/>
      <c r="Y212" s="28"/>
      <c r="AB212" s="28"/>
      <c r="AC212" s="28"/>
      <c r="AD212" s="28"/>
      <c r="AE212" s="28"/>
      <c r="AG212" s="28"/>
      <c r="AH212" s="28"/>
      <c r="AI212" s="28"/>
    </row>
    <row r="213" ht="14.25" customHeight="1">
      <c r="N213" s="28"/>
      <c r="Q213" s="28"/>
      <c r="T213" s="28"/>
      <c r="U213" s="28"/>
      <c r="V213" s="28"/>
      <c r="Y213" s="28"/>
      <c r="AB213" s="28"/>
      <c r="AC213" s="28"/>
      <c r="AD213" s="28"/>
      <c r="AE213" s="28"/>
      <c r="AG213" s="28"/>
      <c r="AH213" s="28"/>
      <c r="AI213" s="28"/>
    </row>
    <row r="214" ht="14.25" customHeight="1">
      <c r="N214" s="28"/>
      <c r="Q214" s="28"/>
      <c r="T214" s="28"/>
      <c r="U214" s="28"/>
      <c r="V214" s="28"/>
      <c r="Y214" s="28"/>
      <c r="AB214" s="28"/>
      <c r="AC214" s="28"/>
      <c r="AD214" s="28"/>
      <c r="AE214" s="28"/>
      <c r="AG214" s="28"/>
      <c r="AH214" s="28"/>
      <c r="AI214" s="28"/>
    </row>
    <row r="215" ht="14.25" customHeight="1">
      <c r="N215" s="28"/>
      <c r="Q215" s="28"/>
      <c r="T215" s="28"/>
      <c r="U215" s="28"/>
      <c r="V215" s="28"/>
      <c r="Y215" s="28"/>
      <c r="AB215" s="28"/>
      <c r="AC215" s="28"/>
      <c r="AD215" s="28"/>
      <c r="AE215" s="28"/>
      <c r="AG215" s="28"/>
      <c r="AH215" s="28"/>
      <c r="AI215" s="28"/>
    </row>
    <row r="216" ht="14.25" customHeight="1">
      <c r="N216" s="28"/>
      <c r="Q216" s="28"/>
      <c r="T216" s="28"/>
      <c r="U216" s="28"/>
      <c r="V216" s="28"/>
      <c r="Y216" s="28"/>
      <c r="AB216" s="28"/>
      <c r="AC216" s="28"/>
      <c r="AD216" s="28"/>
      <c r="AE216" s="28"/>
      <c r="AG216" s="28"/>
      <c r="AH216" s="28"/>
      <c r="AI216" s="28"/>
    </row>
    <row r="217" ht="14.25" customHeight="1">
      <c r="N217" s="28"/>
      <c r="Q217" s="28"/>
      <c r="T217" s="28"/>
      <c r="U217" s="28"/>
      <c r="V217" s="28"/>
      <c r="Y217" s="28"/>
      <c r="AB217" s="28"/>
      <c r="AC217" s="28"/>
      <c r="AD217" s="28"/>
      <c r="AE217" s="28"/>
      <c r="AG217" s="28"/>
      <c r="AH217" s="28"/>
      <c r="AI217" s="28"/>
    </row>
    <row r="218" ht="14.25" customHeight="1">
      <c r="N218" s="28"/>
      <c r="Q218" s="28"/>
      <c r="T218" s="28"/>
      <c r="U218" s="28"/>
      <c r="V218" s="28"/>
      <c r="Y218" s="28"/>
      <c r="AB218" s="28"/>
      <c r="AC218" s="28"/>
      <c r="AD218" s="28"/>
      <c r="AE218" s="28"/>
      <c r="AG218" s="28"/>
      <c r="AH218" s="28"/>
      <c r="AI218" s="28"/>
    </row>
    <row r="219" ht="14.25" customHeight="1">
      <c r="N219" s="28"/>
      <c r="Q219" s="28"/>
      <c r="T219" s="28"/>
      <c r="U219" s="28"/>
      <c r="V219" s="28"/>
      <c r="Y219" s="28"/>
      <c r="AB219" s="28"/>
      <c r="AC219" s="28"/>
      <c r="AD219" s="28"/>
      <c r="AE219" s="28"/>
      <c r="AG219" s="28"/>
      <c r="AH219" s="28"/>
      <c r="AI219" s="28"/>
    </row>
    <row r="220" ht="14.25" customHeight="1">
      <c r="N220" s="28"/>
      <c r="Q220" s="28"/>
      <c r="T220" s="28"/>
      <c r="U220" s="28"/>
      <c r="V220" s="28"/>
      <c r="Y220" s="28"/>
      <c r="AB220" s="28"/>
      <c r="AC220" s="28"/>
      <c r="AD220" s="28"/>
      <c r="AE220" s="28"/>
      <c r="AG220" s="28"/>
      <c r="AH220" s="28"/>
      <c r="AI220" s="28"/>
    </row>
    <row r="221" ht="14.25" customHeight="1">
      <c r="N221" s="28"/>
      <c r="Q221" s="28"/>
      <c r="T221" s="28"/>
      <c r="U221" s="28"/>
      <c r="V221" s="28"/>
      <c r="Y221" s="28"/>
      <c r="AB221" s="28"/>
      <c r="AC221" s="28"/>
      <c r="AD221" s="28"/>
      <c r="AE221" s="28"/>
      <c r="AG221" s="28"/>
      <c r="AH221" s="28"/>
      <c r="AI221" s="28"/>
    </row>
    <row r="222" ht="14.25" customHeight="1">
      <c r="N222" s="28"/>
      <c r="Q222" s="28"/>
      <c r="T222" s="28"/>
      <c r="U222" s="28"/>
      <c r="V222" s="28"/>
      <c r="Y222" s="28"/>
      <c r="AB222" s="28"/>
      <c r="AC222" s="28"/>
      <c r="AD222" s="28"/>
      <c r="AE222" s="28"/>
      <c r="AG222" s="28"/>
      <c r="AH222" s="28"/>
      <c r="AI222" s="28"/>
    </row>
    <row r="223" ht="14.25" customHeight="1">
      <c r="N223" s="28"/>
      <c r="Q223" s="28"/>
      <c r="T223" s="28"/>
      <c r="U223" s="28"/>
      <c r="V223" s="28"/>
      <c r="Y223" s="28"/>
      <c r="AB223" s="28"/>
      <c r="AC223" s="28"/>
      <c r="AD223" s="28"/>
      <c r="AE223" s="28"/>
      <c r="AG223" s="28"/>
      <c r="AH223" s="28"/>
      <c r="AI223" s="28"/>
    </row>
    <row r="224" ht="14.25" customHeight="1">
      <c r="N224" s="28"/>
      <c r="Q224" s="28"/>
      <c r="T224" s="28"/>
      <c r="U224" s="28"/>
      <c r="V224" s="28"/>
      <c r="Y224" s="28"/>
      <c r="AB224" s="28"/>
      <c r="AC224" s="28"/>
      <c r="AD224" s="28"/>
      <c r="AE224" s="28"/>
      <c r="AG224" s="28"/>
      <c r="AH224" s="28"/>
      <c r="AI224" s="28"/>
    </row>
    <row r="225" ht="14.25" customHeight="1">
      <c r="N225" s="28"/>
      <c r="Q225" s="28"/>
      <c r="T225" s="28"/>
      <c r="U225" s="28"/>
      <c r="V225" s="28"/>
      <c r="Y225" s="28"/>
      <c r="AB225" s="28"/>
      <c r="AC225" s="28"/>
      <c r="AD225" s="28"/>
      <c r="AE225" s="28"/>
      <c r="AG225" s="28"/>
      <c r="AH225" s="28"/>
      <c r="AI225" s="28"/>
    </row>
    <row r="226" ht="14.25" customHeight="1">
      <c r="N226" s="28"/>
      <c r="Q226" s="28"/>
      <c r="T226" s="28"/>
      <c r="U226" s="28"/>
      <c r="V226" s="28"/>
      <c r="Y226" s="28"/>
      <c r="AB226" s="28"/>
      <c r="AC226" s="28"/>
      <c r="AD226" s="28"/>
      <c r="AE226" s="28"/>
      <c r="AG226" s="28"/>
      <c r="AH226" s="28"/>
      <c r="AI226" s="28"/>
    </row>
    <row r="227" ht="14.25" customHeight="1">
      <c r="N227" s="28"/>
      <c r="Q227" s="28"/>
      <c r="T227" s="28"/>
      <c r="U227" s="28"/>
      <c r="V227" s="28"/>
      <c r="Y227" s="28"/>
      <c r="AB227" s="28"/>
      <c r="AC227" s="28"/>
      <c r="AD227" s="28"/>
      <c r="AE227" s="28"/>
      <c r="AG227" s="28"/>
      <c r="AH227" s="28"/>
      <c r="AI227" s="28"/>
    </row>
    <row r="228" ht="14.25" customHeight="1">
      <c r="N228" s="28"/>
      <c r="Q228" s="28"/>
      <c r="T228" s="28"/>
      <c r="U228" s="28"/>
      <c r="V228" s="28"/>
      <c r="Y228" s="28"/>
      <c r="AB228" s="28"/>
      <c r="AC228" s="28"/>
      <c r="AD228" s="28"/>
      <c r="AE228" s="28"/>
      <c r="AG228" s="28"/>
      <c r="AH228" s="28"/>
      <c r="AI228" s="28"/>
    </row>
    <row r="229" ht="14.25" customHeight="1">
      <c r="N229" s="28"/>
      <c r="Q229" s="28"/>
      <c r="T229" s="28"/>
      <c r="U229" s="28"/>
      <c r="V229" s="28"/>
      <c r="Y229" s="28"/>
      <c r="AB229" s="28"/>
      <c r="AC229" s="28"/>
      <c r="AD229" s="28"/>
      <c r="AE229" s="28"/>
      <c r="AG229" s="28"/>
      <c r="AH229" s="28"/>
      <c r="AI229" s="28"/>
    </row>
    <row r="230" ht="14.25" customHeight="1">
      <c r="N230" s="28"/>
      <c r="Q230" s="28"/>
      <c r="T230" s="28"/>
      <c r="U230" s="28"/>
      <c r="V230" s="28"/>
      <c r="Y230" s="28"/>
      <c r="AB230" s="28"/>
      <c r="AC230" s="28"/>
      <c r="AD230" s="28"/>
      <c r="AE230" s="28"/>
      <c r="AG230" s="28"/>
      <c r="AH230" s="28"/>
      <c r="AI230" s="28"/>
    </row>
    <row r="231" ht="14.25" customHeight="1">
      <c r="N231" s="28"/>
      <c r="Q231" s="28"/>
      <c r="T231" s="28"/>
      <c r="U231" s="28"/>
      <c r="V231" s="28"/>
      <c r="Y231" s="28"/>
      <c r="AB231" s="28"/>
      <c r="AC231" s="28"/>
      <c r="AD231" s="28"/>
      <c r="AE231" s="28"/>
      <c r="AG231" s="28"/>
      <c r="AH231" s="28"/>
      <c r="AI231" s="28"/>
    </row>
    <row r="232" ht="14.25" customHeight="1">
      <c r="N232" s="28"/>
      <c r="Q232" s="28"/>
      <c r="T232" s="28"/>
      <c r="U232" s="28"/>
      <c r="V232" s="28"/>
      <c r="Y232" s="28"/>
      <c r="AB232" s="28"/>
      <c r="AC232" s="28"/>
      <c r="AD232" s="28"/>
      <c r="AE232" s="28"/>
      <c r="AG232" s="28"/>
      <c r="AH232" s="28"/>
      <c r="AI232" s="28"/>
    </row>
    <row r="233" ht="14.25" customHeight="1">
      <c r="N233" s="28"/>
      <c r="Q233" s="28"/>
      <c r="T233" s="28"/>
      <c r="U233" s="28"/>
      <c r="V233" s="28"/>
      <c r="Y233" s="28"/>
      <c r="AB233" s="28"/>
      <c r="AC233" s="28"/>
      <c r="AD233" s="28"/>
      <c r="AE233" s="28"/>
      <c r="AG233" s="28"/>
      <c r="AH233" s="28"/>
      <c r="AI233" s="28"/>
    </row>
    <row r="234" ht="14.25" customHeight="1">
      <c r="N234" s="28"/>
      <c r="Q234" s="28"/>
      <c r="T234" s="28"/>
      <c r="U234" s="28"/>
      <c r="V234" s="28"/>
      <c r="Y234" s="28"/>
      <c r="AB234" s="28"/>
      <c r="AC234" s="28"/>
      <c r="AD234" s="28"/>
      <c r="AE234" s="28"/>
      <c r="AG234" s="28"/>
      <c r="AH234" s="28"/>
      <c r="AI234" s="28"/>
    </row>
    <row r="235" ht="14.25" customHeight="1">
      <c r="N235" s="28"/>
      <c r="Q235" s="28"/>
      <c r="T235" s="28"/>
      <c r="U235" s="28"/>
      <c r="V235" s="28"/>
      <c r="Y235" s="28"/>
      <c r="AB235" s="28"/>
      <c r="AC235" s="28"/>
      <c r="AD235" s="28"/>
      <c r="AE235" s="28"/>
      <c r="AG235" s="28"/>
      <c r="AH235" s="28"/>
      <c r="AI235" s="28"/>
    </row>
    <row r="236" ht="14.25" customHeight="1">
      <c r="N236" s="28"/>
      <c r="Q236" s="28"/>
      <c r="T236" s="28"/>
      <c r="U236" s="28"/>
      <c r="V236" s="28"/>
      <c r="Y236" s="28"/>
      <c r="AB236" s="28"/>
      <c r="AC236" s="28"/>
      <c r="AD236" s="28"/>
      <c r="AE236" s="28"/>
      <c r="AG236" s="28"/>
      <c r="AH236" s="28"/>
      <c r="AI236" s="28"/>
    </row>
    <row r="237" ht="14.25" customHeight="1">
      <c r="N237" s="28"/>
      <c r="Q237" s="28"/>
      <c r="T237" s="28"/>
      <c r="U237" s="28"/>
      <c r="V237" s="28"/>
      <c r="Y237" s="28"/>
      <c r="AB237" s="28"/>
      <c r="AC237" s="28"/>
      <c r="AD237" s="28"/>
      <c r="AE237" s="28"/>
      <c r="AG237" s="28"/>
      <c r="AH237" s="28"/>
      <c r="AI237" s="28"/>
    </row>
    <row r="238" ht="14.25" customHeight="1">
      <c r="N238" s="28"/>
      <c r="Q238" s="28"/>
      <c r="T238" s="28"/>
      <c r="U238" s="28"/>
      <c r="V238" s="28"/>
      <c r="Y238" s="28"/>
      <c r="AB238" s="28"/>
      <c r="AC238" s="28"/>
      <c r="AD238" s="28"/>
      <c r="AE238" s="28"/>
      <c r="AG238" s="28"/>
      <c r="AH238" s="28"/>
      <c r="AI238" s="28"/>
    </row>
    <row r="239" ht="14.25" customHeight="1">
      <c r="N239" s="28"/>
      <c r="Q239" s="28"/>
      <c r="T239" s="28"/>
      <c r="U239" s="28"/>
      <c r="V239" s="28"/>
      <c r="Y239" s="28"/>
      <c r="AB239" s="28"/>
      <c r="AC239" s="28"/>
      <c r="AD239" s="28"/>
      <c r="AE239" s="28"/>
      <c r="AG239" s="28"/>
      <c r="AH239" s="28"/>
      <c r="AI239" s="28"/>
    </row>
    <row r="240" ht="14.25" customHeight="1">
      <c r="N240" s="28"/>
      <c r="Q240" s="28"/>
      <c r="T240" s="28"/>
      <c r="U240" s="28"/>
      <c r="V240" s="28"/>
      <c r="Y240" s="28"/>
      <c r="AB240" s="28"/>
      <c r="AC240" s="28"/>
      <c r="AD240" s="28"/>
      <c r="AE240" s="28"/>
      <c r="AG240" s="28"/>
      <c r="AH240" s="28"/>
      <c r="AI240" s="28"/>
    </row>
    <row r="241" ht="14.25" customHeight="1">
      <c r="N241" s="28"/>
      <c r="Q241" s="28"/>
      <c r="T241" s="28"/>
      <c r="U241" s="28"/>
      <c r="V241" s="28"/>
      <c r="Y241" s="28"/>
      <c r="AB241" s="28"/>
      <c r="AC241" s="28"/>
      <c r="AD241" s="28"/>
      <c r="AE241" s="28"/>
      <c r="AG241" s="28"/>
      <c r="AH241" s="28"/>
      <c r="AI241" s="28"/>
    </row>
    <row r="242" ht="14.25" customHeight="1">
      <c r="N242" s="28"/>
      <c r="Q242" s="28"/>
      <c r="T242" s="28"/>
      <c r="U242" s="28"/>
      <c r="V242" s="28"/>
      <c r="Y242" s="28"/>
      <c r="AB242" s="28"/>
      <c r="AC242" s="28"/>
      <c r="AD242" s="28"/>
      <c r="AE242" s="28"/>
      <c r="AG242" s="28"/>
      <c r="AH242" s="28"/>
      <c r="AI242" s="28"/>
    </row>
    <row r="243" ht="14.25" customHeight="1">
      <c r="N243" s="28"/>
      <c r="Q243" s="28"/>
      <c r="T243" s="28"/>
      <c r="U243" s="28"/>
      <c r="V243" s="28"/>
      <c r="Y243" s="28"/>
      <c r="AB243" s="28"/>
      <c r="AC243" s="28"/>
      <c r="AD243" s="28"/>
      <c r="AE243" s="28"/>
      <c r="AG243" s="28"/>
      <c r="AH243" s="28"/>
      <c r="AI243" s="28"/>
    </row>
    <row r="244" ht="14.25" customHeight="1">
      <c r="N244" s="28"/>
      <c r="Q244" s="28"/>
      <c r="T244" s="28"/>
      <c r="U244" s="28"/>
      <c r="V244" s="28"/>
      <c r="Y244" s="28"/>
      <c r="AB244" s="28"/>
      <c r="AC244" s="28"/>
      <c r="AD244" s="28"/>
      <c r="AE244" s="28"/>
      <c r="AG244" s="28"/>
      <c r="AH244" s="28"/>
      <c r="AI244" s="28"/>
    </row>
    <row r="245" ht="14.25" customHeight="1">
      <c r="N245" s="28"/>
      <c r="Q245" s="28"/>
      <c r="T245" s="28"/>
      <c r="U245" s="28"/>
      <c r="V245" s="28"/>
      <c r="Y245" s="28"/>
      <c r="AB245" s="28"/>
      <c r="AC245" s="28"/>
      <c r="AD245" s="28"/>
      <c r="AE245" s="28"/>
      <c r="AG245" s="28"/>
      <c r="AH245" s="28"/>
      <c r="AI245" s="28"/>
    </row>
    <row r="246" ht="14.25" customHeight="1">
      <c r="N246" s="28"/>
      <c r="Q246" s="28"/>
      <c r="T246" s="28"/>
      <c r="U246" s="28"/>
      <c r="V246" s="28"/>
      <c r="Y246" s="28"/>
      <c r="AB246" s="28"/>
      <c r="AC246" s="28"/>
      <c r="AD246" s="28"/>
      <c r="AE246" s="28"/>
      <c r="AG246" s="28"/>
      <c r="AH246" s="28"/>
      <c r="AI246" s="28"/>
    </row>
    <row r="247" ht="14.25" customHeight="1">
      <c r="N247" s="28"/>
      <c r="Q247" s="28"/>
      <c r="T247" s="28"/>
      <c r="U247" s="28"/>
      <c r="V247" s="28"/>
      <c r="Y247" s="28"/>
      <c r="AB247" s="28"/>
      <c r="AC247" s="28"/>
      <c r="AD247" s="28"/>
      <c r="AE247" s="28"/>
      <c r="AG247" s="28"/>
      <c r="AH247" s="28"/>
      <c r="AI247" s="28"/>
    </row>
    <row r="248" ht="14.25" customHeight="1">
      <c r="N248" s="28"/>
      <c r="Q248" s="28"/>
      <c r="T248" s="28"/>
      <c r="U248" s="28"/>
      <c r="V248" s="28"/>
      <c r="Y248" s="28"/>
      <c r="AB248" s="28"/>
      <c r="AC248" s="28"/>
      <c r="AD248" s="28"/>
      <c r="AE248" s="28"/>
      <c r="AG248" s="28"/>
      <c r="AH248" s="28"/>
      <c r="AI248" s="28"/>
    </row>
    <row r="249" ht="14.25" customHeight="1">
      <c r="N249" s="28"/>
      <c r="Q249" s="28"/>
      <c r="T249" s="28"/>
      <c r="U249" s="28"/>
      <c r="V249" s="28"/>
      <c r="Y249" s="28"/>
      <c r="AB249" s="28"/>
      <c r="AC249" s="28"/>
      <c r="AD249" s="28"/>
      <c r="AE249" s="28"/>
      <c r="AG249" s="28"/>
      <c r="AH249" s="28"/>
      <c r="AI249" s="28"/>
    </row>
    <row r="250" ht="14.25" customHeight="1">
      <c r="N250" s="28"/>
      <c r="Q250" s="28"/>
      <c r="T250" s="28"/>
      <c r="U250" s="28"/>
      <c r="V250" s="28"/>
      <c r="Y250" s="28"/>
      <c r="AB250" s="28"/>
      <c r="AC250" s="28"/>
      <c r="AD250" s="28"/>
      <c r="AE250" s="28"/>
      <c r="AG250" s="28"/>
      <c r="AH250" s="28"/>
      <c r="AI250" s="28"/>
    </row>
    <row r="251" ht="14.25" customHeight="1">
      <c r="N251" s="28"/>
      <c r="Q251" s="28"/>
      <c r="T251" s="28"/>
      <c r="U251" s="28"/>
      <c r="V251" s="28"/>
      <c r="Y251" s="28"/>
      <c r="AB251" s="28"/>
      <c r="AC251" s="28"/>
      <c r="AD251" s="28"/>
      <c r="AE251" s="28"/>
      <c r="AG251" s="28"/>
      <c r="AH251" s="28"/>
      <c r="AI251" s="28"/>
    </row>
    <row r="252" ht="14.25" customHeight="1">
      <c r="N252" s="28"/>
      <c r="Q252" s="28"/>
      <c r="T252" s="28"/>
      <c r="U252" s="28"/>
      <c r="V252" s="28"/>
      <c r="Y252" s="28"/>
      <c r="AB252" s="28"/>
      <c r="AC252" s="28"/>
      <c r="AD252" s="28"/>
      <c r="AE252" s="28"/>
      <c r="AG252" s="28"/>
      <c r="AH252" s="28"/>
      <c r="AI252" s="28"/>
    </row>
    <row r="253" ht="14.25" customHeight="1">
      <c r="N253" s="28"/>
      <c r="Q253" s="28"/>
      <c r="T253" s="28"/>
      <c r="U253" s="28"/>
      <c r="V253" s="28"/>
      <c r="Y253" s="28"/>
      <c r="AB253" s="28"/>
      <c r="AC253" s="28"/>
      <c r="AD253" s="28"/>
      <c r="AE253" s="28"/>
      <c r="AG253" s="28"/>
      <c r="AH253" s="28"/>
      <c r="AI253" s="28"/>
    </row>
    <row r="254" ht="14.25" customHeight="1">
      <c r="N254" s="28"/>
      <c r="Q254" s="28"/>
      <c r="T254" s="28"/>
      <c r="U254" s="28"/>
      <c r="V254" s="28"/>
      <c r="Y254" s="28"/>
      <c r="AB254" s="28"/>
      <c r="AC254" s="28"/>
      <c r="AD254" s="28"/>
      <c r="AE254" s="28"/>
      <c r="AG254" s="28"/>
      <c r="AH254" s="28"/>
      <c r="AI254" s="28"/>
    </row>
    <row r="255" ht="14.25" customHeight="1">
      <c r="N255" s="28"/>
      <c r="Q255" s="28"/>
      <c r="T255" s="28"/>
      <c r="U255" s="28"/>
      <c r="V255" s="28"/>
      <c r="Y255" s="28"/>
      <c r="AB255" s="28"/>
      <c r="AC255" s="28"/>
      <c r="AD255" s="28"/>
      <c r="AE255" s="28"/>
      <c r="AG255" s="28"/>
      <c r="AH255" s="28"/>
      <c r="AI255" s="28"/>
    </row>
    <row r="256" ht="14.25" customHeight="1">
      <c r="N256" s="28"/>
      <c r="Q256" s="28"/>
      <c r="T256" s="28"/>
      <c r="U256" s="28"/>
      <c r="V256" s="28"/>
      <c r="Y256" s="28"/>
      <c r="AB256" s="28"/>
      <c r="AC256" s="28"/>
      <c r="AD256" s="28"/>
      <c r="AE256" s="28"/>
      <c r="AG256" s="28"/>
      <c r="AH256" s="28"/>
      <c r="AI256" s="28"/>
    </row>
    <row r="257" ht="14.25" customHeight="1">
      <c r="N257" s="28"/>
      <c r="Q257" s="28"/>
      <c r="T257" s="28"/>
      <c r="U257" s="28"/>
      <c r="V257" s="28"/>
      <c r="Y257" s="28"/>
      <c r="AB257" s="28"/>
      <c r="AC257" s="28"/>
      <c r="AD257" s="28"/>
      <c r="AE257" s="28"/>
      <c r="AG257" s="28"/>
      <c r="AH257" s="28"/>
      <c r="AI257" s="28"/>
    </row>
    <row r="258" ht="14.25" customHeight="1">
      <c r="N258" s="28"/>
      <c r="Q258" s="28"/>
      <c r="T258" s="28"/>
      <c r="U258" s="28"/>
      <c r="V258" s="28"/>
      <c r="Y258" s="28"/>
      <c r="AB258" s="28"/>
      <c r="AC258" s="28"/>
      <c r="AD258" s="28"/>
      <c r="AE258" s="28"/>
      <c r="AG258" s="28"/>
      <c r="AH258" s="28"/>
      <c r="AI258" s="28"/>
    </row>
    <row r="259" ht="14.25" customHeight="1">
      <c r="N259" s="28"/>
      <c r="Q259" s="28"/>
      <c r="T259" s="28"/>
      <c r="U259" s="28"/>
      <c r="V259" s="28"/>
      <c r="Y259" s="28"/>
      <c r="AB259" s="28"/>
      <c r="AC259" s="28"/>
      <c r="AD259" s="28"/>
      <c r="AE259" s="28"/>
      <c r="AG259" s="28"/>
      <c r="AH259" s="28"/>
      <c r="AI259" s="28"/>
    </row>
    <row r="260" ht="14.25" customHeight="1">
      <c r="N260" s="28"/>
      <c r="Q260" s="28"/>
      <c r="T260" s="28"/>
      <c r="U260" s="28"/>
      <c r="V260" s="28"/>
      <c r="Y260" s="28"/>
      <c r="AB260" s="28"/>
      <c r="AC260" s="28"/>
      <c r="AD260" s="28"/>
      <c r="AE260" s="28"/>
      <c r="AG260" s="28"/>
      <c r="AH260" s="28"/>
      <c r="AI260" s="28"/>
    </row>
    <row r="261" ht="14.25" customHeight="1">
      <c r="N261" s="28"/>
      <c r="Q261" s="28"/>
      <c r="T261" s="28"/>
      <c r="U261" s="28"/>
      <c r="V261" s="28"/>
      <c r="Y261" s="28"/>
      <c r="AB261" s="28"/>
      <c r="AC261" s="28"/>
      <c r="AD261" s="28"/>
      <c r="AE261" s="28"/>
      <c r="AG261" s="28"/>
      <c r="AH261" s="28"/>
      <c r="AI261" s="28"/>
    </row>
    <row r="262" ht="14.25" customHeight="1">
      <c r="N262" s="28"/>
      <c r="Q262" s="28"/>
      <c r="T262" s="28"/>
      <c r="U262" s="28"/>
      <c r="V262" s="28"/>
      <c r="Y262" s="28"/>
      <c r="AB262" s="28"/>
      <c r="AC262" s="28"/>
      <c r="AD262" s="28"/>
      <c r="AE262" s="28"/>
      <c r="AG262" s="28"/>
      <c r="AH262" s="28"/>
      <c r="AI262" s="28"/>
    </row>
    <row r="263" ht="14.25" customHeight="1">
      <c r="N263" s="28"/>
      <c r="Q263" s="28"/>
      <c r="T263" s="28"/>
      <c r="U263" s="28"/>
      <c r="V263" s="28"/>
      <c r="Y263" s="28"/>
      <c r="AB263" s="28"/>
      <c r="AC263" s="28"/>
      <c r="AD263" s="28"/>
      <c r="AE263" s="28"/>
      <c r="AG263" s="28"/>
      <c r="AH263" s="28"/>
      <c r="AI263" s="28"/>
    </row>
    <row r="264" ht="14.25" customHeight="1">
      <c r="N264" s="28"/>
      <c r="Q264" s="28"/>
      <c r="T264" s="28"/>
      <c r="U264" s="28"/>
      <c r="V264" s="28"/>
      <c r="Y264" s="28"/>
      <c r="AB264" s="28"/>
      <c r="AC264" s="28"/>
      <c r="AD264" s="28"/>
      <c r="AE264" s="28"/>
      <c r="AG264" s="28"/>
      <c r="AH264" s="28"/>
      <c r="AI264" s="28"/>
    </row>
    <row r="265" ht="14.25" customHeight="1">
      <c r="N265" s="28"/>
      <c r="Q265" s="28"/>
      <c r="T265" s="28"/>
      <c r="U265" s="28"/>
      <c r="V265" s="28"/>
      <c r="Y265" s="28"/>
      <c r="AB265" s="28"/>
      <c r="AC265" s="28"/>
      <c r="AD265" s="28"/>
      <c r="AE265" s="28"/>
      <c r="AG265" s="28"/>
      <c r="AH265" s="28"/>
      <c r="AI265" s="28"/>
    </row>
    <row r="266" ht="14.25" customHeight="1">
      <c r="N266" s="28"/>
      <c r="Q266" s="28"/>
      <c r="T266" s="28"/>
      <c r="U266" s="28"/>
      <c r="V266" s="28"/>
      <c r="Y266" s="28"/>
      <c r="AB266" s="28"/>
      <c r="AC266" s="28"/>
      <c r="AD266" s="28"/>
      <c r="AE266" s="28"/>
      <c r="AG266" s="28"/>
      <c r="AH266" s="28"/>
      <c r="AI266" s="28"/>
    </row>
    <row r="267" ht="14.25" customHeight="1">
      <c r="N267" s="28"/>
      <c r="Q267" s="28"/>
      <c r="T267" s="28"/>
      <c r="U267" s="28"/>
      <c r="V267" s="28"/>
      <c r="Y267" s="28"/>
      <c r="AB267" s="28"/>
      <c r="AC267" s="28"/>
      <c r="AD267" s="28"/>
      <c r="AE267" s="28"/>
      <c r="AG267" s="28"/>
      <c r="AH267" s="28"/>
      <c r="AI267" s="28"/>
    </row>
    <row r="268" ht="14.25" customHeight="1">
      <c r="N268" s="28"/>
      <c r="Q268" s="28"/>
      <c r="T268" s="28"/>
      <c r="U268" s="28"/>
      <c r="V268" s="28"/>
      <c r="Y268" s="28"/>
      <c r="AB268" s="28"/>
      <c r="AC268" s="28"/>
      <c r="AD268" s="28"/>
      <c r="AE268" s="28"/>
      <c r="AG268" s="28"/>
      <c r="AH268" s="28"/>
      <c r="AI268" s="28"/>
    </row>
    <row r="269" ht="14.25" customHeight="1">
      <c r="N269" s="28"/>
      <c r="Q269" s="28"/>
      <c r="T269" s="28"/>
      <c r="U269" s="28"/>
      <c r="V269" s="28"/>
      <c r="Y269" s="28"/>
      <c r="AB269" s="28"/>
      <c r="AC269" s="28"/>
      <c r="AD269" s="28"/>
      <c r="AE269" s="28"/>
      <c r="AG269" s="28"/>
      <c r="AH269" s="28"/>
      <c r="AI269" s="28"/>
    </row>
    <row r="270" ht="14.25" customHeight="1">
      <c r="N270" s="28"/>
      <c r="Q270" s="28"/>
      <c r="T270" s="28"/>
      <c r="U270" s="28"/>
      <c r="V270" s="28"/>
      <c r="Y270" s="28"/>
      <c r="AB270" s="28"/>
      <c r="AC270" s="28"/>
      <c r="AD270" s="28"/>
      <c r="AE270" s="28"/>
      <c r="AG270" s="28"/>
      <c r="AH270" s="28"/>
      <c r="AI270" s="28"/>
    </row>
    <row r="271" ht="14.25" customHeight="1">
      <c r="N271" s="28"/>
      <c r="Q271" s="28"/>
      <c r="T271" s="28"/>
      <c r="U271" s="28"/>
      <c r="V271" s="28"/>
      <c r="Y271" s="28"/>
      <c r="AB271" s="28"/>
      <c r="AC271" s="28"/>
      <c r="AD271" s="28"/>
      <c r="AE271" s="28"/>
      <c r="AG271" s="28"/>
      <c r="AH271" s="28"/>
      <c r="AI271" s="28"/>
    </row>
    <row r="272" ht="14.25" customHeight="1">
      <c r="N272" s="28"/>
      <c r="Q272" s="28"/>
      <c r="T272" s="28"/>
      <c r="U272" s="28"/>
      <c r="V272" s="28"/>
      <c r="Y272" s="28"/>
      <c r="AB272" s="28"/>
      <c r="AC272" s="28"/>
      <c r="AD272" s="28"/>
      <c r="AE272" s="28"/>
      <c r="AG272" s="28"/>
      <c r="AH272" s="28"/>
      <c r="AI272" s="28"/>
    </row>
    <row r="273" ht="14.25" customHeight="1">
      <c r="N273" s="28"/>
      <c r="Q273" s="28"/>
      <c r="T273" s="28"/>
      <c r="U273" s="28"/>
      <c r="V273" s="28"/>
      <c r="Y273" s="28"/>
      <c r="AB273" s="28"/>
      <c r="AC273" s="28"/>
      <c r="AD273" s="28"/>
      <c r="AE273" s="28"/>
      <c r="AG273" s="28"/>
      <c r="AH273" s="28"/>
      <c r="AI273" s="28"/>
    </row>
    <row r="274" ht="14.25" customHeight="1">
      <c r="N274" s="28"/>
      <c r="Q274" s="28"/>
      <c r="T274" s="28"/>
      <c r="U274" s="28"/>
      <c r="V274" s="28"/>
      <c r="Y274" s="28"/>
      <c r="AB274" s="28"/>
      <c r="AC274" s="28"/>
      <c r="AD274" s="28"/>
      <c r="AE274" s="28"/>
      <c r="AG274" s="28"/>
      <c r="AH274" s="28"/>
      <c r="AI274" s="28"/>
    </row>
    <row r="275" ht="14.25" customHeight="1">
      <c r="N275" s="28"/>
      <c r="Q275" s="28"/>
      <c r="T275" s="28"/>
      <c r="U275" s="28"/>
      <c r="V275" s="28"/>
      <c r="Y275" s="28"/>
      <c r="AB275" s="28"/>
      <c r="AC275" s="28"/>
      <c r="AD275" s="28"/>
      <c r="AE275" s="28"/>
      <c r="AG275" s="28"/>
      <c r="AH275" s="28"/>
      <c r="AI275" s="28"/>
    </row>
    <row r="276" ht="14.25" customHeight="1">
      <c r="N276" s="28"/>
      <c r="Q276" s="28"/>
      <c r="T276" s="28"/>
      <c r="U276" s="28"/>
      <c r="V276" s="28"/>
      <c r="Y276" s="28"/>
      <c r="AB276" s="28"/>
      <c r="AC276" s="28"/>
      <c r="AD276" s="28"/>
      <c r="AE276" s="28"/>
      <c r="AG276" s="28"/>
      <c r="AH276" s="28"/>
      <c r="AI276" s="28"/>
    </row>
    <row r="277" ht="14.25" customHeight="1">
      <c r="N277" s="28"/>
      <c r="Q277" s="28"/>
      <c r="T277" s="28"/>
      <c r="U277" s="28"/>
      <c r="V277" s="28"/>
      <c r="Y277" s="28"/>
      <c r="AB277" s="28"/>
      <c r="AC277" s="28"/>
      <c r="AD277" s="28"/>
      <c r="AE277" s="28"/>
      <c r="AG277" s="28"/>
      <c r="AH277" s="28"/>
      <c r="AI277" s="28"/>
    </row>
    <row r="278" ht="14.25" customHeight="1">
      <c r="N278" s="28"/>
      <c r="Q278" s="28"/>
      <c r="T278" s="28"/>
      <c r="U278" s="28"/>
      <c r="V278" s="28"/>
      <c r="Y278" s="28"/>
      <c r="AB278" s="28"/>
      <c r="AC278" s="28"/>
      <c r="AD278" s="28"/>
      <c r="AE278" s="28"/>
      <c r="AG278" s="28"/>
      <c r="AH278" s="28"/>
      <c r="AI278" s="28"/>
    </row>
    <row r="279" ht="14.25" customHeight="1">
      <c r="N279" s="28"/>
      <c r="Q279" s="28"/>
      <c r="T279" s="28"/>
      <c r="U279" s="28"/>
      <c r="V279" s="28"/>
      <c r="Y279" s="28"/>
      <c r="AB279" s="28"/>
      <c r="AC279" s="28"/>
      <c r="AD279" s="28"/>
      <c r="AE279" s="28"/>
      <c r="AG279" s="28"/>
      <c r="AH279" s="28"/>
      <c r="AI279" s="28"/>
    </row>
    <row r="280" ht="14.25" customHeight="1">
      <c r="N280" s="28"/>
      <c r="Q280" s="28"/>
      <c r="T280" s="28"/>
      <c r="U280" s="28"/>
      <c r="V280" s="28"/>
      <c r="Y280" s="28"/>
      <c r="AB280" s="28"/>
      <c r="AC280" s="28"/>
      <c r="AD280" s="28"/>
      <c r="AE280" s="28"/>
      <c r="AG280" s="28"/>
      <c r="AH280" s="28"/>
      <c r="AI280" s="28"/>
    </row>
    <row r="281" ht="14.25" customHeight="1">
      <c r="N281" s="28"/>
      <c r="Q281" s="28"/>
      <c r="T281" s="28"/>
      <c r="U281" s="28"/>
      <c r="V281" s="28"/>
      <c r="Y281" s="28"/>
      <c r="AB281" s="28"/>
      <c r="AC281" s="28"/>
      <c r="AD281" s="28"/>
      <c r="AE281" s="28"/>
      <c r="AG281" s="28"/>
      <c r="AH281" s="28"/>
      <c r="AI281" s="28"/>
    </row>
    <row r="282" ht="14.25" customHeight="1">
      <c r="N282" s="28"/>
      <c r="Q282" s="28"/>
      <c r="T282" s="28"/>
      <c r="U282" s="28"/>
      <c r="V282" s="28"/>
      <c r="Y282" s="28"/>
      <c r="AB282" s="28"/>
      <c r="AC282" s="28"/>
      <c r="AD282" s="28"/>
      <c r="AE282" s="28"/>
      <c r="AG282" s="28"/>
      <c r="AH282" s="28"/>
      <c r="AI282" s="28"/>
    </row>
    <row r="283" ht="14.25" customHeight="1">
      <c r="N283" s="28"/>
      <c r="Q283" s="28"/>
      <c r="T283" s="28"/>
      <c r="U283" s="28"/>
      <c r="V283" s="28"/>
      <c r="Y283" s="28"/>
      <c r="AB283" s="28"/>
      <c r="AC283" s="28"/>
      <c r="AD283" s="28"/>
      <c r="AE283" s="28"/>
      <c r="AG283" s="28"/>
      <c r="AH283" s="28"/>
      <c r="AI283" s="28"/>
    </row>
    <row r="284" ht="14.25" customHeight="1">
      <c r="N284" s="28"/>
      <c r="Q284" s="28"/>
      <c r="T284" s="28"/>
      <c r="U284" s="28"/>
      <c r="V284" s="28"/>
      <c r="Y284" s="28"/>
      <c r="AB284" s="28"/>
      <c r="AC284" s="28"/>
      <c r="AD284" s="28"/>
      <c r="AE284" s="28"/>
      <c r="AG284" s="28"/>
      <c r="AH284" s="28"/>
      <c r="AI284" s="28"/>
    </row>
    <row r="285" ht="14.25" customHeight="1">
      <c r="N285" s="28"/>
      <c r="Q285" s="28"/>
      <c r="T285" s="28"/>
      <c r="U285" s="28"/>
      <c r="V285" s="28"/>
      <c r="Y285" s="28"/>
      <c r="AB285" s="28"/>
      <c r="AC285" s="28"/>
      <c r="AD285" s="28"/>
      <c r="AE285" s="28"/>
      <c r="AG285" s="28"/>
      <c r="AH285" s="28"/>
      <c r="AI285" s="28"/>
    </row>
    <row r="286" ht="14.25" customHeight="1">
      <c r="N286" s="28"/>
      <c r="Q286" s="28"/>
      <c r="T286" s="28"/>
      <c r="U286" s="28"/>
      <c r="V286" s="28"/>
      <c r="Y286" s="28"/>
      <c r="AB286" s="28"/>
      <c r="AC286" s="28"/>
      <c r="AD286" s="28"/>
      <c r="AE286" s="28"/>
      <c r="AG286" s="28"/>
      <c r="AH286" s="28"/>
      <c r="AI286" s="28"/>
    </row>
    <row r="287" ht="14.25" customHeight="1">
      <c r="N287" s="28"/>
      <c r="Q287" s="28"/>
      <c r="T287" s="28"/>
      <c r="U287" s="28"/>
      <c r="V287" s="28"/>
      <c r="Y287" s="28"/>
      <c r="AB287" s="28"/>
      <c r="AC287" s="28"/>
      <c r="AD287" s="28"/>
      <c r="AE287" s="28"/>
      <c r="AG287" s="28"/>
      <c r="AH287" s="28"/>
      <c r="AI287" s="28"/>
    </row>
    <row r="288" ht="14.25" customHeight="1">
      <c r="N288" s="28"/>
      <c r="Q288" s="28"/>
      <c r="T288" s="28"/>
      <c r="U288" s="28"/>
      <c r="V288" s="28"/>
      <c r="Y288" s="28"/>
      <c r="AB288" s="28"/>
      <c r="AC288" s="28"/>
      <c r="AD288" s="28"/>
      <c r="AE288" s="28"/>
      <c r="AG288" s="28"/>
      <c r="AH288" s="28"/>
      <c r="AI288" s="28"/>
    </row>
    <row r="289" ht="14.25" customHeight="1">
      <c r="N289" s="28"/>
      <c r="Q289" s="28"/>
      <c r="T289" s="28"/>
      <c r="U289" s="28"/>
      <c r="V289" s="28"/>
      <c r="Y289" s="28"/>
      <c r="AB289" s="28"/>
      <c r="AC289" s="28"/>
      <c r="AD289" s="28"/>
      <c r="AE289" s="28"/>
      <c r="AG289" s="28"/>
      <c r="AH289" s="28"/>
      <c r="AI289" s="28"/>
    </row>
    <row r="290" ht="14.25" customHeight="1">
      <c r="N290" s="28"/>
      <c r="Q290" s="28"/>
      <c r="T290" s="28"/>
      <c r="U290" s="28"/>
      <c r="V290" s="28"/>
      <c r="Y290" s="28"/>
      <c r="AB290" s="28"/>
      <c r="AC290" s="28"/>
      <c r="AD290" s="28"/>
      <c r="AE290" s="28"/>
      <c r="AG290" s="28"/>
      <c r="AH290" s="28"/>
      <c r="AI290" s="28"/>
    </row>
    <row r="291" ht="14.25" customHeight="1">
      <c r="N291" s="28"/>
      <c r="Q291" s="28"/>
      <c r="T291" s="28"/>
      <c r="U291" s="28"/>
      <c r="V291" s="28"/>
      <c r="Y291" s="28"/>
      <c r="AB291" s="28"/>
      <c r="AC291" s="28"/>
      <c r="AD291" s="28"/>
      <c r="AE291" s="28"/>
      <c r="AG291" s="28"/>
      <c r="AH291" s="28"/>
      <c r="AI291" s="28"/>
    </row>
    <row r="292" ht="14.25" customHeight="1">
      <c r="N292" s="28"/>
      <c r="Q292" s="28"/>
      <c r="T292" s="28"/>
      <c r="U292" s="28"/>
      <c r="V292" s="28"/>
      <c r="Y292" s="28"/>
      <c r="AB292" s="28"/>
      <c r="AC292" s="28"/>
      <c r="AD292" s="28"/>
      <c r="AE292" s="28"/>
      <c r="AG292" s="28"/>
      <c r="AH292" s="28"/>
      <c r="AI292" s="28"/>
    </row>
    <row r="293" ht="14.25" customHeight="1">
      <c r="N293" s="28"/>
      <c r="Q293" s="28"/>
      <c r="T293" s="28"/>
      <c r="U293" s="28"/>
      <c r="V293" s="28"/>
      <c r="Y293" s="28"/>
      <c r="AB293" s="28"/>
      <c r="AC293" s="28"/>
      <c r="AD293" s="28"/>
      <c r="AE293" s="28"/>
      <c r="AG293" s="28"/>
      <c r="AH293" s="28"/>
      <c r="AI293" s="28"/>
    </row>
    <row r="294" ht="14.25" customHeight="1">
      <c r="N294" s="28"/>
      <c r="Q294" s="28"/>
      <c r="T294" s="28"/>
      <c r="U294" s="28"/>
      <c r="V294" s="28"/>
      <c r="Y294" s="28"/>
      <c r="AB294" s="28"/>
      <c r="AC294" s="28"/>
      <c r="AD294" s="28"/>
      <c r="AE294" s="28"/>
      <c r="AG294" s="28"/>
      <c r="AH294" s="28"/>
      <c r="AI294" s="28"/>
    </row>
    <row r="295" ht="14.25" customHeight="1">
      <c r="N295" s="28"/>
      <c r="Q295" s="28"/>
      <c r="T295" s="28"/>
      <c r="U295" s="28"/>
      <c r="V295" s="28"/>
      <c r="Y295" s="28"/>
      <c r="AB295" s="28"/>
      <c r="AC295" s="28"/>
      <c r="AD295" s="28"/>
      <c r="AE295" s="28"/>
      <c r="AG295" s="28"/>
      <c r="AH295" s="28"/>
      <c r="AI295" s="28"/>
    </row>
    <row r="296" ht="14.25" customHeight="1">
      <c r="N296" s="28"/>
      <c r="Q296" s="28"/>
      <c r="T296" s="28"/>
      <c r="U296" s="28"/>
      <c r="V296" s="28"/>
      <c r="Y296" s="28"/>
      <c r="AB296" s="28"/>
      <c r="AC296" s="28"/>
      <c r="AD296" s="28"/>
      <c r="AE296" s="28"/>
      <c r="AG296" s="28"/>
      <c r="AH296" s="28"/>
      <c r="AI296" s="28"/>
    </row>
    <row r="297" ht="14.25" customHeight="1">
      <c r="N297" s="28"/>
      <c r="Q297" s="28"/>
      <c r="T297" s="28"/>
      <c r="U297" s="28"/>
      <c r="V297" s="28"/>
      <c r="Y297" s="28"/>
      <c r="AB297" s="28"/>
      <c r="AC297" s="28"/>
      <c r="AD297" s="28"/>
      <c r="AE297" s="28"/>
      <c r="AG297" s="28"/>
      <c r="AH297" s="28"/>
      <c r="AI297" s="28"/>
    </row>
    <row r="298" ht="14.25" customHeight="1">
      <c r="N298" s="28"/>
      <c r="Q298" s="28"/>
      <c r="T298" s="28"/>
      <c r="U298" s="28"/>
      <c r="V298" s="28"/>
      <c r="Y298" s="28"/>
      <c r="AB298" s="28"/>
      <c r="AC298" s="28"/>
      <c r="AD298" s="28"/>
      <c r="AE298" s="28"/>
      <c r="AG298" s="28"/>
      <c r="AH298" s="28"/>
      <c r="AI298" s="28"/>
    </row>
    <row r="299" ht="14.25" customHeight="1">
      <c r="N299" s="28"/>
      <c r="Q299" s="28"/>
      <c r="T299" s="28"/>
      <c r="U299" s="28"/>
      <c r="V299" s="28"/>
      <c r="Y299" s="28"/>
      <c r="AB299" s="28"/>
      <c r="AC299" s="28"/>
      <c r="AD299" s="28"/>
      <c r="AE299" s="28"/>
      <c r="AG299" s="28"/>
      <c r="AH299" s="28"/>
      <c r="AI299" s="28"/>
    </row>
    <row r="300" ht="14.25" customHeight="1">
      <c r="N300" s="28"/>
      <c r="Q300" s="28"/>
      <c r="T300" s="28"/>
      <c r="U300" s="28"/>
      <c r="V300" s="28"/>
      <c r="Y300" s="28"/>
      <c r="AB300" s="28"/>
      <c r="AC300" s="28"/>
      <c r="AD300" s="28"/>
      <c r="AE300" s="28"/>
      <c r="AG300" s="28"/>
      <c r="AH300" s="28"/>
      <c r="AI300" s="28"/>
    </row>
    <row r="301" ht="14.25" customHeight="1">
      <c r="N301" s="28"/>
      <c r="Q301" s="28"/>
      <c r="T301" s="28"/>
      <c r="U301" s="28"/>
      <c r="V301" s="28"/>
      <c r="Y301" s="28"/>
      <c r="AB301" s="28"/>
      <c r="AC301" s="28"/>
      <c r="AD301" s="28"/>
      <c r="AE301" s="28"/>
      <c r="AG301" s="28"/>
      <c r="AH301" s="28"/>
      <c r="AI301" s="28"/>
    </row>
    <row r="302" ht="14.25" customHeight="1">
      <c r="N302" s="28"/>
      <c r="Q302" s="28"/>
      <c r="T302" s="28"/>
      <c r="U302" s="28"/>
      <c r="V302" s="28"/>
      <c r="Y302" s="28"/>
      <c r="AB302" s="28"/>
      <c r="AC302" s="28"/>
      <c r="AD302" s="28"/>
      <c r="AE302" s="28"/>
      <c r="AG302" s="28"/>
      <c r="AH302" s="28"/>
      <c r="AI302" s="28"/>
    </row>
    <row r="303" ht="14.25" customHeight="1">
      <c r="N303" s="28"/>
      <c r="Q303" s="28"/>
      <c r="T303" s="28"/>
      <c r="U303" s="28"/>
      <c r="V303" s="28"/>
      <c r="Y303" s="28"/>
      <c r="AB303" s="28"/>
      <c r="AC303" s="28"/>
      <c r="AD303" s="28"/>
      <c r="AE303" s="28"/>
      <c r="AG303" s="28"/>
      <c r="AH303" s="28"/>
      <c r="AI303" s="28"/>
    </row>
    <row r="304" ht="14.25" customHeight="1">
      <c r="N304" s="28"/>
      <c r="Q304" s="28"/>
      <c r="T304" s="28"/>
      <c r="U304" s="28"/>
      <c r="V304" s="28"/>
      <c r="Y304" s="28"/>
      <c r="AB304" s="28"/>
      <c r="AC304" s="28"/>
      <c r="AD304" s="28"/>
      <c r="AE304" s="28"/>
      <c r="AG304" s="28"/>
      <c r="AH304" s="28"/>
      <c r="AI304" s="28"/>
    </row>
    <row r="305" ht="14.25" customHeight="1">
      <c r="N305" s="28"/>
      <c r="Q305" s="28"/>
      <c r="T305" s="28"/>
      <c r="U305" s="28"/>
      <c r="V305" s="28"/>
      <c r="Y305" s="28"/>
      <c r="AB305" s="28"/>
      <c r="AC305" s="28"/>
      <c r="AD305" s="28"/>
      <c r="AE305" s="28"/>
      <c r="AG305" s="28"/>
      <c r="AH305" s="28"/>
      <c r="AI305" s="28"/>
    </row>
    <row r="306" ht="14.25" customHeight="1">
      <c r="N306" s="28"/>
      <c r="Q306" s="28"/>
      <c r="T306" s="28"/>
      <c r="U306" s="28"/>
      <c r="V306" s="28"/>
      <c r="Y306" s="28"/>
      <c r="AB306" s="28"/>
      <c r="AC306" s="28"/>
      <c r="AD306" s="28"/>
      <c r="AE306" s="28"/>
      <c r="AG306" s="28"/>
      <c r="AH306" s="28"/>
      <c r="AI306" s="28"/>
    </row>
    <row r="307" ht="14.25" customHeight="1">
      <c r="N307" s="28"/>
      <c r="Q307" s="28"/>
      <c r="T307" s="28"/>
      <c r="U307" s="28"/>
      <c r="V307" s="28"/>
      <c r="Y307" s="28"/>
      <c r="AB307" s="28"/>
      <c r="AC307" s="28"/>
      <c r="AD307" s="28"/>
      <c r="AE307" s="28"/>
      <c r="AG307" s="28"/>
      <c r="AH307" s="28"/>
      <c r="AI307" s="28"/>
    </row>
    <row r="308" ht="14.25" customHeight="1">
      <c r="N308" s="28"/>
      <c r="Q308" s="28"/>
      <c r="T308" s="28"/>
      <c r="U308" s="28"/>
      <c r="V308" s="28"/>
      <c r="Y308" s="28"/>
      <c r="AB308" s="28"/>
      <c r="AC308" s="28"/>
      <c r="AD308" s="28"/>
      <c r="AE308" s="28"/>
      <c r="AG308" s="28"/>
      <c r="AH308" s="28"/>
      <c r="AI308" s="28"/>
    </row>
    <row r="309" ht="14.25" customHeight="1">
      <c r="N309" s="28"/>
      <c r="Q309" s="28"/>
      <c r="T309" s="28"/>
      <c r="U309" s="28"/>
      <c r="V309" s="28"/>
      <c r="Y309" s="28"/>
      <c r="AB309" s="28"/>
      <c r="AC309" s="28"/>
      <c r="AD309" s="28"/>
      <c r="AE309" s="28"/>
      <c r="AG309" s="28"/>
      <c r="AH309" s="28"/>
      <c r="AI309" s="28"/>
    </row>
    <row r="310" ht="14.25" customHeight="1">
      <c r="N310" s="28"/>
      <c r="Q310" s="28"/>
      <c r="T310" s="28"/>
      <c r="U310" s="28"/>
      <c r="V310" s="28"/>
      <c r="Y310" s="28"/>
      <c r="AB310" s="28"/>
      <c r="AC310" s="28"/>
      <c r="AD310" s="28"/>
      <c r="AE310" s="28"/>
      <c r="AG310" s="28"/>
      <c r="AH310" s="28"/>
      <c r="AI310" s="28"/>
    </row>
    <row r="311" ht="14.25" customHeight="1">
      <c r="N311" s="28"/>
      <c r="Q311" s="28"/>
      <c r="T311" s="28"/>
      <c r="U311" s="28"/>
      <c r="V311" s="28"/>
      <c r="Y311" s="28"/>
      <c r="AB311" s="28"/>
      <c r="AC311" s="28"/>
      <c r="AD311" s="28"/>
      <c r="AE311" s="28"/>
      <c r="AG311" s="28"/>
      <c r="AH311" s="28"/>
      <c r="AI311" s="28"/>
    </row>
    <row r="312" ht="14.25" customHeight="1">
      <c r="N312" s="28"/>
      <c r="Q312" s="28"/>
      <c r="T312" s="28"/>
      <c r="U312" s="28"/>
      <c r="V312" s="28"/>
      <c r="Y312" s="28"/>
      <c r="AB312" s="28"/>
      <c r="AC312" s="28"/>
      <c r="AD312" s="28"/>
      <c r="AE312" s="28"/>
      <c r="AG312" s="28"/>
      <c r="AH312" s="28"/>
      <c r="AI312" s="28"/>
    </row>
    <row r="313" ht="14.25" customHeight="1">
      <c r="N313" s="28"/>
      <c r="Q313" s="28"/>
      <c r="T313" s="28"/>
      <c r="U313" s="28"/>
      <c r="V313" s="28"/>
      <c r="Y313" s="28"/>
      <c r="AB313" s="28"/>
      <c r="AC313" s="28"/>
      <c r="AD313" s="28"/>
      <c r="AE313" s="28"/>
      <c r="AG313" s="28"/>
      <c r="AH313" s="28"/>
      <c r="AI313" s="28"/>
    </row>
    <row r="314" ht="14.25" customHeight="1">
      <c r="N314" s="28"/>
      <c r="Q314" s="28"/>
      <c r="T314" s="28"/>
      <c r="U314" s="28"/>
      <c r="V314" s="28"/>
      <c r="Y314" s="28"/>
      <c r="AB314" s="28"/>
      <c r="AC314" s="28"/>
      <c r="AD314" s="28"/>
      <c r="AE314" s="28"/>
      <c r="AG314" s="28"/>
      <c r="AH314" s="28"/>
      <c r="AI314" s="28"/>
    </row>
    <row r="315" ht="14.25" customHeight="1">
      <c r="N315" s="28"/>
      <c r="Q315" s="28"/>
      <c r="T315" s="28"/>
      <c r="U315" s="28"/>
      <c r="V315" s="28"/>
      <c r="Y315" s="28"/>
      <c r="AB315" s="28"/>
      <c r="AC315" s="28"/>
      <c r="AD315" s="28"/>
      <c r="AE315" s="28"/>
      <c r="AG315" s="28"/>
      <c r="AH315" s="28"/>
      <c r="AI315" s="28"/>
    </row>
    <row r="316" ht="14.25" customHeight="1">
      <c r="N316" s="28"/>
      <c r="Q316" s="28"/>
      <c r="T316" s="28"/>
      <c r="U316" s="28"/>
      <c r="V316" s="28"/>
      <c r="Y316" s="28"/>
      <c r="AB316" s="28"/>
      <c r="AC316" s="28"/>
      <c r="AD316" s="28"/>
      <c r="AE316" s="28"/>
      <c r="AG316" s="28"/>
      <c r="AH316" s="28"/>
      <c r="AI316" s="28"/>
    </row>
    <row r="317" ht="14.25" customHeight="1">
      <c r="N317" s="28"/>
      <c r="Q317" s="28"/>
      <c r="T317" s="28"/>
      <c r="U317" s="28"/>
      <c r="V317" s="28"/>
      <c r="Y317" s="28"/>
      <c r="AB317" s="28"/>
      <c r="AC317" s="28"/>
      <c r="AD317" s="28"/>
      <c r="AE317" s="28"/>
      <c r="AG317" s="28"/>
      <c r="AH317" s="28"/>
      <c r="AI317" s="28"/>
    </row>
    <row r="318" ht="14.25" customHeight="1">
      <c r="N318" s="28"/>
      <c r="Q318" s="28"/>
      <c r="T318" s="28"/>
      <c r="U318" s="28"/>
      <c r="V318" s="28"/>
      <c r="Y318" s="28"/>
      <c r="AB318" s="28"/>
      <c r="AC318" s="28"/>
      <c r="AD318" s="28"/>
      <c r="AE318" s="28"/>
      <c r="AG318" s="28"/>
      <c r="AH318" s="28"/>
      <c r="AI318" s="28"/>
    </row>
    <row r="319" ht="14.25" customHeight="1">
      <c r="N319" s="28"/>
      <c r="Q319" s="28"/>
      <c r="T319" s="28"/>
      <c r="U319" s="28"/>
      <c r="V319" s="28"/>
      <c r="Y319" s="28"/>
      <c r="AB319" s="28"/>
      <c r="AC319" s="28"/>
      <c r="AD319" s="28"/>
      <c r="AE319" s="28"/>
      <c r="AG319" s="28"/>
      <c r="AH319" s="28"/>
      <c r="AI319" s="28"/>
    </row>
    <row r="320" ht="14.25" customHeight="1">
      <c r="N320" s="28"/>
      <c r="Q320" s="28"/>
      <c r="T320" s="28"/>
      <c r="U320" s="28"/>
      <c r="V320" s="28"/>
      <c r="Y320" s="28"/>
      <c r="AB320" s="28"/>
      <c r="AC320" s="28"/>
      <c r="AD320" s="28"/>
      <c r="AE320" s="28"/>
      <c r="AG320" s="28"/>
      <c r="AH320" s="28"/>
      <c r="AI320" s="28"/>
    </row>
    <row r="321" ht="14.25" customHeight="1">
      <c r="N321" s="28"/>
      <c r="Q321" s="28"/>
      <c r="T321" s="28"/>
      <c r="U321" s="28"/>
      <c r="V321" s="28"/>
      <c r="Y321" s="28"/>
      <c r="AB321" s="28"/>
      <c r="AC321" s="28"/>
      <c r="AD321" s="28"/>
      <c r="AE321" s="28"/>
      <c r="AG321" s="28"/>
      <c r="AH321" s="28"/>
      <c r="AI321" s="28"/>
    </row>
    <row r="322" ht="14.25" customHeight="1">
      <c r="N322" s="28"/>
      <c r="Q322" s="28"/>
      <c r="T322" s="28"/>
      <c r="U322" s="28"/>
      <c r="V322" s="28"/>
      <c r="Y322" s="28"/>
      <c r="AB322" s="28"/>
      <c r="AC322" s="28"/>
      <c r="AD322" s="28"/>
      <c r="AE322" s="28"/>
      <c r="AG322" s="28"/>
      <c r="AH322" s="28"/>
      <c r="AI322" s="28"/>
    </row>
    <row r="323" ht="14.25" customHeight="1">
      <c r="N323" s="28"/>
      <c r="Q323" s="28"/>
      <c r="T323" s="28"/>
      <c r="U323" s="28"/>
      <c r="V323" s="28"/>
      <c r="Y323" s="28"/>
      <c r="AB323" s="28"/>
      <c r="AC323" s="28"/>
      <c r="AD323" s="28"/>
      <c r="AE323" s="28"/>
      <c r="AG323" s="28"/>
      <c r="AH323" s="28"/>
      <c r="AI323" s="28"/>
    </row>
    <row r="324" ht="14.25" customHeight="1">
      <c r="N324" s="28"/>
      <c r="Q324" s="28"/>
      <c r="T324" s="28"/>
      <c r="U324" s="28"/>
      <c r="V324" s="28"/>
      <c r="Y324" s="28"/>
      <c r="AB324" s="28"/>
      <c r="AC324" s="28"/>
      <c r="AD324" s="28"/>
      <c r="AE324" s="28"/>
      <c r="AG324" s="28"/>
      <c r="AH324" s="28"/>
      <c r="AI324" s="28"/>
    </row>
    <row r="325" ht="14.25" customHeight="1">
      <c r="N325" s="28"/>
      <c r="Q325" s="28"/>
      <c r="T325" s="28"/>
      <c r="U325" s="28"/>
      <c r="V325" s="28"/>
      <c r="Y325" s="28"/>
      <c r="AB325" s="28"/>
      <c r="AC325" s="28"/>
      <c r="AD325" s="28"/>
      <c r="AE325" s="28"/>
      <c r="AG325" s="28"/>
      <c r="AH325" s="28"/>
      <c r="AI325" s="28"/>
    </row>
    <row r="326" ht="14.25" customHeight="1">
      <c r="N326" s="28"/>
      <c r="Q326" s="28"/>
      <c r="T326" s="28"/>
      <c r="U326" s="28"/>
      <c r="V326" s="28"/>
      <c r="Y326" s="28"/>
      <c r="AB326" s="28"/>
      <c r="AC326" s="28"/>
      <c r="AD326" s="28"/>
      <c r="AE326" s="28"/>
      <c r="AG326" s="28"/>
      <c r="AH326" s="28"/>
      <c r="AI326" s="28"/>
    </row>
    <row r="327" ht="14.25" customHeight="1">
      <c r="N327" s="28"/>
      <c r="Q327" s="28"/>
      <c r="T327" s="28"/>
      <c r="U327" s="28"/>
      <c r="V327" s="28"/>
      <c r="Y327" s="28"/>
      <c r="AB327" s="28"/>
      <c r="AC327" s="28"/>
      <c r="AD327" s="28"/>
      <c r="AE327" s="28"/>
      <c r="AG327" s="28"/>
      <c r="AH327" s="28"/>
      <c r="AI327" s="28"/>
    </row>
    <row r="328" ht="14.25" customHeight="1">
      <c r="N328" s="28"/>
      <c r="Q328" s="28"/>
      <c r="T328" s="28"/>
      <c r="U328" s="28"/>
      <c r="V328" s="28"/>
      <c r="Y328" s="28"/>
      <c r="AB328" s="28"/>
      <c r="AC328" s="28"/>
      <c r="AD328" s="28"/>
      <c r="AE328" s="28"/>
      <c r="AG328" s="28"/>
      <c r="AH328" s="28"/>
      <c r="AI328" s="28"/>
    </row>
    <row r="329" ht="14.25" customHeight="1">
      <c r="N329" s="28"/>
      <c r="Q329" s="28"/>
      <c r="T329" s="28"/>
      <c r="U329" s="28"/>
      <c r="V329" s="28"/>
      <c r="Y329" s="28"/>
      <c r="AB329" s="28"/>
      <c r="AC329" s="28"/>
      <c r="AD329" s="28"/>
      <c r="AE329" s="28"/>
      <c r="AG329" s="28"/>
      <c r="AH329" s="28"/>
      <c r="AI329" s="28"/>
    </row>
    <row r="330" ht="14.25" customHeight="1">
      <c r="N330" s="28"/>
      <c r="Q330" s="28"/>
      <c r="T330" s="28"/>
      <c r="U330" s="28"/>
      <c r="V330" s="28"/>
      <c r="Y330" s="28"/>
      <c r="AB330" s="28"/>
      <c r="AC330" s="28"/>
      <c r="AD330" s="28"/>
      <c r="AE330" s="28"/>
      <c r="AG330" s="28"/>
      <c r="AH330" s="28"/>
      <c r="AI330" s="28"/>
    </row>
    <row r="331" ht="14.25" customHeight="1">
      <c r="N331" s="28"/>
      <c r="Q331" s="28"/>
      <c r="T331" s="28"/>
      <c r="U331" s="28"/>
      <c r="V331" s="28"/>
      <c r="Y331" s="28"/>
      <c r="AB331" s="28"/>
      <c r="AC331" s="28"/>
      <c r="AD331" s="28"/>
      <c r="AE331" s="28"/>
      <c r="AG331" s="28"/>
      <c r="AH331" s="28"/>
      <c r="AI331" s="28"/>
    </row>
    <row r="332" ht="14.25" customHeight="1">
      <c r="N332" s="28"/>
      <c r="Q332" s="28"/>
      <c r="T332" s="28"/>
      <c r="U332" s="28"/>
      <c r="V332" s="28"/>
      <c r="Y332" s="28"/>
      <c r="AB332" s="28"/>
      <c r="AC332" s="28"/>
      <c r="AD332" s="28"/>
      <c r="AE332" s="28"/>
      <c r="AG332" s="28"/>
      <c r="AH332" s="28"/>
      <c r="AI332" s="28"/>
    </row>
    <row r="333" ht="14.25" customHeight="1">
      <c r="N333" s="28"/>
      <c r="Q333" s="28"/>
      <c r="T333" s="28"/>
      <c r="U333" s="28"/>
      <c r="V333" s="28"/>
      <c r="Y333" s="28"/>
      <c r="AB333" s="28"/>
      <c r="AC333" s="28"/>
      <c r="AD333" s="28"/>
      <c r="AE333" s="28"/>
      <c r="AG333" s="28"/>
      <c r="AH333" s="28"/>
      <c r="AI333" s="28"/>
    </row>
    <row r="334" ht="14.25" customHeight="1">
      <c r="N334" s="28"/>
      <c r="Q334" s="28"/>
      <c r="T334" s="28"/>
      <c r="U334" s="28"/>
      <c r="V334" s="28"/>
      <c r="Y334" s="28"/>
      <c r="AB334" s="28"/>
      <c r="AC334" s="28"/>
      <c r="AD334" s="28"/>
      <c r="AE334" s="28"/>
      <c r="AG334" s="28"/>
      <c r="AH334" s="28"/>
      <c r="AI334" s="28"/>
    </row>
    <row r="335" ht="14.25" customHeight="1">
      <c r="N335" s="28"/>
      <c r="Q335" s="28"/>
      <c r="T335" s="28"/>
      <c r="U335" s="28"/>
      <c r="V335" s="28"/>
      <c r="Y335" s="28"/>
      <c r="AB335" s="28"/>
      <c r="AC335" s="28"/>
      <c r="AD335" s="28"/>
      <c r="AE335" s="28"/>
      <c r="AG335" s="28"/>
      <c r="AH335" s="28"/>
      <c r="AI335" s="28"/>
    </row>
    <row r="336" ht="14.25" customHeight="1">
      <c r="N336" s="28"/>
      <c r="Q336" s="28"/>
      <c r="T336" s="28"/>
      <c r="U336" s="28"/>
      <c r="V336" s="28"/>
      <c r="Y336" s="28"/>
      <c r="AB336" s="28"/>
      <c r="AC336" s="28"/>
      <c r="AD336" s="28"/>
      <c r="AE336" s="28"/>
      <c r="AG336" s="28"/>
      <c r="AH336" s="28"/>
      <c r="AI336" s="28"/>
    </row>
    <row r="337" ht="14.25" customHeight="1">
      <c r="N337" s="28"/>
      <c r="Q337" s="28"/>
      <c r="T337" s="28"/>
      <c r="U337" s="28"/>
      <c r="V337" s="28"/>
      <c r="Y337" s="28"/>
      <c r="AB337" s="28"/>
      <c r="AC337" s="28"/>
      <c r="AD337" s="28"/>
      <c r="AE337" s="28"/>
      <c r="AG337" s="28"/>
      <c r="AH337" s="28"/>
      <c r="AI337" s="28"/>
    </row>
    <row r="338" ht="14.25" customHeight="1">
      <c r="N338" s="28"/>
      <c r="Q338" s="28"/>
      <c r="T338" s="28"/>
      <c r="U338" s="28"/>
      <c r="V338" s="28"/>
      <c r="Y338" s="28"/>
      <c r="AB338" s="28"/>
      <c r="AC338" s="28"/>
      <c r="AD338" s="28"/>
      <c r="AE338" s="28"/>
      <c r="AG338" s="28"/>
      <c r="AH338" s="28"/>
      <c r="AI338" s="28"/>
    </row>
    <row r="339" ht="14.25" customHeight="1">
      <c r="N339" s="28"/>
      <c r="Q339" s="28"/>
      <c r="T339" s="28"/>
      <c r="U339" s="28"/>
      <c r="V339" s="28"/>
      <c r="Y339" s="28"/>
      <c r="AB339" s="28"/>
      <c r="AC339" s="28"/>
      <c r="AD339" s="28"/>
      <c r="AE339" s="28"/>
      <c r="AG339" s="28"/>
      <c r="AH339" s="28"/>
      <c r="AI339" s="28"/>
    </row>
    <row r="340" ht="14.25" customHeight="1">
      <c r="N340" s="28"/>
      <c r="Q340" s="28"/>
      <c r="T340" s="28"/>
      <c r="U340" s="28"/>
      <c r="V340" s="28"/>
      <c r="Y340" s="28"/>
      <c r="AB340" s="28"/>
      <c r="AC340" s="28"/>
      <c r="AD340" s="28"/>
      <c r="AE340" s="28"/>
      <c r="AG340" s="28"/>
      <c r="AH340" s="28"/>
      <c r="AI340" s="28"/>
    </row>
    <row r="341" ht="14.25" customHeight="1">
      <c r="N341" s="28"/>
      <c r="Q341" s="28"/>
      <c r="T341" s="28"/>
      <c r="U341" s="28"/>
      <c r="V341" s="28"/>
      <c r="Y341" s="28"/>
      <c r="AB341" s="28"/>
      <c r="AC341" s="28"/>
      <c r="AD341" s="28"/>
      <c r="AE341" s="28"/>
      <c r="AG341" s="28"/>
      <c r="AH341" s="28"/>
      <c r="AI341" s="28"/>
    </row>
    <row r="342" ht="14.25" customHeight="1">
      <c r="N342" s="28"/>
      <c r="Q342" s="28"/>
      <c r="T342" s="28"/>
      <c r="U342" s="28"/>
      <c r="V342" s="28"/>
      <c r="Y342" s="28"/>
      <c r="AB342" s="28"/>
      <c r="AC342" s="28"/>
      <c r="AD342" s="28"/>
      <c r="AE342" s="28"/>
      <c r="AG342" s="28"/>
      <c r="AH342" s="28"/>
      <c r="AI342" s="28"/>
    </row>
    <row r="343" ht="14.25" customHeight="1">
      <c r="N343" s="28"/>
      <c r="Q343" s="28"/>
      <c r="T343" s="28"/>
      <c r="U343" s="28"/>
      <c r="V343" s="28"/>
      <c r="Y343" s="28"/>
      <c r="AB343" s="28"/>
      <c r="AC343" s="28"/>
      <c r="AD343" s="28"/>
      <c r="AE343" s="28"/>
      <c r="AG343" s="28"/>
      <c r="AH343" s="28"/>
      <c r="AI343" s="28"/>
    </row>
    <row r="344" ht="14.25" customHeight="1">
      <c r="N344" s="28"/>
      <c r="Q344" s="28"/>
      <c r="T344" s="28"/>
      <c r="U344" s="28"/>
      <c r="V344" s="28"/>
      <c r="Y344" s="28"/>
      <c r="AB344" s="28"/>
      <c r="AC344" s="28"/>
      <c r="AD344" s="28"/>
      <c r="AE344" s="28"/>
      <c r="AG344" s="28"/>
      <c r="AH344" s="28"/>
      <c r="AI344" s="28"/>
    </row>
    <row r="345" ht="14.25" customHeight="1">
      <c r="N345" s="28"/>
      <c r="Q345" s="28"/>
      <c r="T345" s="28"/>
      <c r="U345" s="28"/>
      <c r="V345" s="28"/>
      <c r="Y345" s="28"/>
      <c r="AB345" s="28"/>
      <c r="AC345" s="28"/>
      <c r="AD345" s="28"/>
      <c r="AE345" s="28"/>
      <c r="AG345" s="28"/>
      <c r="AH345" s="28"/>
      <c r="AI345" s="28"/>
    </row>
    <row r="346" ht="14.25" customHeight="1">
      <c r="N346" s="28"/>
      <c r="Q346" s="28"/>
      <c r="T346" s="28"/>
      <c r="U346" s="28"/>
      <c r="V346" s="28"/>
      <c r="Y346" s="28"/>
      <c r="AB346" s="28"/>
      <c r="AC346" s="28"/>
      <c r="AD346" s="28"/>
      <c r="AE346" s="28"/>
      <c r="AG346" s="28"/>
      <c r="AH346" s="28"/>
      <c r="AI346" s="28"/>
    </row>
    <row r="347" ht="14.25" customHeight="1">
      <c r="N347" s="28"/>
      <c r="Q347" s="28"/>
      <c r="T347" s="28"/>
      <c r="U347" s="28"/>
      <c r="V347" s="28"/>
      <c r="Y347" s="28"/>
      <c r="AB347" s="28"/>
      <c r="AC347" s="28"/>
      <c r="AD347" s="28"/>
      <c r="AE347" s="28"/>
      <c r="AG347" s="28"/>
      <c r="AH347" s="28"/>
      <c r="AI347" s="28"/>
    </row>
    <row r="348" ht="14.25" customHeight="1">
      <c r="N348" s="28"/>
      <c r="Q348" s="28"/>
      <c r="T348" s="28"/>
      <c r="U348" s="28"/>
      <c r="V348" s="28"/>
      <c r="Y348" s="28"/>
      <c r="AB348" s="28"/>
      <c r="AC348" s="28"/>
      <c r="AD348" s="28"/>
      <c r="AE348" s="28"/>
      <c r="AG348" s="28"/>
      <c r="AH348" s="28"/>
      <c r="AI348" s="28"/>
    </row>
    <row r="349" ht="14.25" customHeight="1">
      <c r="N349" s="28"/>
      <c r="Q349" s="28"/>
      <c r="T349" s="28"/>
      <c r="U349" s="28"/>
      <c r="V349" s="28"/>
      <c r="Y349" s="28"/>
      <c r="AB349" s="28"/>
      <c r="AC349" s="28"/>
      <c r="AD349" s="28"/>
      <c r="AE349" s="28"/>
      <c r="AG349" s="28"/>
      <c r="AH349" s="28"/>
      <c r="AI349" s="28"/>
    </row>
    <row r="350" ht="14.25" customHeight="1">
      <c r="N350" s="28"/>
      <c r="Q350" s="28"/>
      <c r="T350" s="28"/>
      <c r="U350" s="28"/>
      <c r="V350" s="28"/>
      <c r="Y350" s="28"/>
      <c r="AB350" s="28"/>
      <c r="AC350" s="28"/>
      <c r="AD350" s="28"/>
      <c r="AE350" s="28"/>
      <c r="AG350" s="28"/>
      <c r="AH350" s="28"/>
      <c r="AI350" s="28"/>
    </row>
    <row r="351" ht="14.25" customHeight="1">
      <c r="N351" s="28"/>
      <c r="Q351" s="28"/>
      <c r="T351" s="28"/>
      <c r="U351" s="28"/>
      <c r="V351" s="28"/>
      <c r="Y351" s="28"/>
      <c r="AB351" s="28"/>
      <c r="AC351" s="28"/>
      <c r="AD351" s="28"/>
      <c r="AE351" s="28"/>
      <c r="AG351" s="28"/>
      <c r="AH351" s="28"/>
      <c r="AI351" s="28"/>
    </row>
    <row r="352" ht="14.25" customHeight="1">
      <c r="N352" s="28"/>
      <c r="Q352" s="28"/>
      <c r="T352" s="28"/>
      <c r="U352" s="28"/>
      <c r="V352" s="28"/>
      <c r="Y352" s="28"/>
      <c r="AB352" s="28"/>
      <c r="AC352" s="28"/>
      <c r="AD352" s="28"/>
      <c r="AE352" s="28"/>
      <c r="AG352" s="28"/>
      <c r="AH352" s="28"/>
      <c r="AI352" s="28"/>
    </row>
    <row r="353" ht="14.25" customHeight="1">
      <c r="N353" s="28"/>
      <c r="Q353" s="28"/>
      <c r="T353" s="28"/>
      <c r="U353" s="28"/>
      <c r="V353" s="28"/>
      <c r="Y353" s="28"/>
      <c r="AB353" s="28"/>
      <c r="AC353" s="28"/>
      <c r="AD353" s="28"/>
      <c r="AE353" s="28"/>
      <c r="AG353" s="28"/>
      <c r="AH353" s="28"/>
      <c r="AI353" s="28"/>
    </row>
    <row r="354" ht="14.25" customHeight="1">
      <c r="N354" s="28"/>
      <c r="Q354" s="28"/>
      <c r="T354" s="28"/>
      <c r="U354" s="28"/>
      <c r="V354" s="28"/>
      <c r="Y354" s="28"/>
      <c r="AB354" s="28"/>
      <c r="AC354" s="28"/>
      <c r="AD354" s="28"/>
      <c r="AE354" s="28"/>
      <c r="AG354" s="28"/>
      <c r="AH354" s="28"/>
      <c r="AI354" s="28"/>
    </row>
    <row r="355" ht="14.25" customHeight="1">
      <c r="N355" s="28"/>
      <c r="Q355" s="28"/>
      <c r="T355" s="28"/>
      <c r="U355" s="28"/>
      <c r="V355" s="28"/>
      <c r="Y355" s="28"/>
      <c r="AB355" s="28"/>
      <c r="AC355" s="28"/>
      <c r="AD355" s="28"/>
      <c r="AE355" s="28"/>
      <c r="AG355" s="28"/>
      <c r="AH355" s="28"/>
      <c r="AI355" s="28"/>
    </row>
    <row r="356" ht="14.25" customHeight="1">
      <c r="N356" s="28"/>
      <c r="Q356" s="28"/>
      <c r="T356" s="28"/>
      <c r="U356" s="28"/>
      <c r="V356" s="28"/>
      <c r="Y356" s="28"/>
      <c r="AB356" s="28"/>
      <c r="AC356" s="28"/>
      <c r="AD356" s="28"/>
      <c r="AE356" s="28"/>
      <c r="AG356" s="28"/>
      <c r="AH356" s="28"/>
      <c r="AI356" s="28"/>
    </row>
    <row r="357" ht="14.25" customHeight="1">
      <c r="N357" s="28"/>
      <c r="Q357" s="28"/>
      <c r="T357" s="28"/>
      <c r="U357" s="28"/>
      <c r="V357" s="28"/>
      <c r="Y357" s="28"/>
      <c r="AB357" s="28"/>
      <c r="AC357" s="28"/>
      <c r="AD357" s="28"/>
      <c r="AE357" s="28"/>
      <c r="AG357" s="28"/>
      <c r="AH357" s="28"/>
      <c r="AI357" s="28"/>
    </row>
    <row r="358" ht="14.25" customHeight="1">
      <c r="N358" s="28"/>
      <c r="Q358" s="28"/>
      <c r="T358" s="28"/>
      <c r="U358" s="28"/>
      <c r="V358" s="28"/>
      <c r="Y358" s="28"/>
      <c r="AB358" s="28"/>
      <c r="AC358" s="28"/>
      <c r="AD358" s="28"/>
      <c r="AE358" s="28"/>
      <c r="AG358" s="28"/>
      <c r="AH358" s="28"/>
      <c r="AI358" s="28"/>
    </row>
    <row r="359" ht="14.25" customHeight="1">
      <c r="N359" s="28"/>
      <c r="Q359" s="28"/>
      <c r="T359" s="28"/>
      <c r="U359" s="28"/>
      <c r="V359" s="28"/>
      <c r="Y359" s="28"/>
      <c r="AB359" s="28"/>
      <c r="AC359" s="28"/>
      <c r="AD359" s="28"/>
      <c r="AE359" s="28"/>
      <c r="AG359" s="28"/>
      <c r="AH359" s="28"/>
      <c r="AI359" s="28"/>
    </row>
    <row r="360" ht="14.25" customHeight="1">
      <c r="N360" s="28"/>
      <c r="Q360" s="28"/>
      <c r="T360" s="28"/>
      <c r="U360" s="28"/>
      <c r="V360" s="28"/>
      <c r="Y360" s="28"/>
      <c r="AB360" s="28"/>
      <c r="AC360" s="28"/>
      <c r="AD360" s="28"/>
      <c r="AE360" s="28"/>
      <c r="AG360" s="28"/>
      <c r="AH360" s="28"/>
      <c r="AI360" s="28"/>
    </row>
    <row r="361" ht="14.25" customHeight="1">
      <c r="N361" s="28"/>
      <c r="Q361" s="28"/>
      <c r="T361" s="28"/>
      <c r="U361" s="28"/>
      <c r="V361" s="28"/>
      <c r="Y361" s="28"/>
      <c r="AB361" s="28"/>
      <c r="AC361" s="28"/>
      <c r="AD361" s="28"/>
      <c r="AE361" s="28"/>
      <c r="AG361" s="28"/>
      <c r="AH361" s="28"/>
      <c r="AI361" s="28"/>
    </row>
    <row r="362" ht="14.25" customHeight="1">
      <c r="N362" s="28"/>
      <c r="Q362" s="28"/>
      <c r="T362" s="28"/>
      <c r="U362" s="28"/>
      <c r="V362" s="28"/>
      <c r="Y362" s="28"/>
      <c r="AB362" s="28"/>
      <c r="AC362" s="28"/>
      <c r="AD362" s="28"/>
      <c r="AE362" s="28"/>
      <c r="AG362" s="28"/>
      <c r="AH362" s="28"/>
      <c r="AI362" s="28"/>
    </row>
    <row r="363" ht="14.25" customHeight="1">
      <c r="N363" s="28"/>
      <c r="Q363" s="28"/>
      <c r="T363" s="28"/>
      <c r="U363" s="28"/>
      <c r="V363" s="28"/>
      <c r="Y363" s="28"/>
      <c r="AB363" s="28"/>
      <c r="AC363" s="28"/>
      <c r="AD363" s="28"/>
      <c r="AE363" s="28"/>
      <c r="AG363" s="28"/>
      <c r="AH363" s="28"/>
      <c r="AI363" s="28"/>
    </row>
    <row r="364" ht="14.25" customHeight="1">
      <c r="N364" s="28"/>
      <c r="Q364" s="28"/>
      <c r="T364" s="28"/>
      <c r="U364" s="28"/>
      <c r="V364" s="28"/>
      <c r="Y364" s="28"/>
      <c r="AB364" s="28"/>
      <c r="AC364" s="28"/>
      <c r="AD364" s="28"/>
      <c r="AE364" s="28"/>
      <c r="AG364" s="28"/>
      <c r="AH364" s="28"/>
      <c r="AI364" s="28"/>
    </row>
    <row r="365" ht="14.25" customHeight="1">
      <c r="N365" s="28"/>
      <c r="Q365" s="28"/>
      <c r="T365" s="28"/>
      <c r="U365" s="28"/>
      <c r="V365" s="28"/>
      <c r="Y365" s="28"/>
      <c r="AB365" s="28"/>
      <c r="AC365" s="28"/>
      <c r="AD365" s="28"/>
      <c r="AE365" s="28"/>
      <c r="AG365" s="28"/>
      <c r="AH365" s="28"/>
      <c r="AI365" s="28"/>
    </row>
    <row r="366" ht="14.25" customHeight="1">
      <c r="N366" s="28"/>
      <c r="Q366" s="28"/>
      <c r="T366" s="28"/>
      <c r="U366" s="28"/>
      <c r="V366" s="28"/>
      <c r="Y366" s="28"/>
      <c r="AB366" s="28"/>
      <c r="AC366" s="28"/>
      <c r="AD366" s="28"/>
      <c r="AE366" s="28"/>
      <c r="AG366" s="28"/>
      <c r="AH366" s="28"/>
      <c r="AI366" s="28"/>
    </row>
    <row r="367" ht="14.25" customHeight="1">
      <c r="N367" s="28"/>
      <c r="Q367" s="28"/>
      <c r="T367" s="28"/>
      <c r="U367" s="28"/>
      <c r="V367" s="28"/>
      <c r="Y367" s="28"/>
      <c r="AB367" s="28"/>
      <c r="AC367" s="28"/>
      <c r="AD367" s="28"/>
      <c r="AE367" s="28"/>
      <c r="AG367" s="28"/>
      <c r="AH367" s="28"/>
      <c r="AI367" s="28"/>
    </row>
    <row r="368" ht="14.25" customHeight="1">
      <c r="N368" s="28"/>
      <c r="Q368" s="28"/>
      <c r="T368" s="28"/>
      <c r="U368" s="28"/>
      <c r="V368" s="28"/>
      <c r="Y368" s="28"/>
      <c r="AB368" s="28"/>
      <c r="AC368" s="28"/>
      <c r="AD368" s="28"/>
      <c r="AE368" s="28"/>
      <c r="AG368" s="28"/>
      <c r="AH368" s="28"/>
      <c r="AI368" s="28"/>
    </row>
    <row r="369" ht="14.25" customHeight="1">
      <c r="N369" s="28"/>
      <c r="Q369" s="28"/>
      <c r="T369" s="28"/>
      <c r="U369" s="28"/>
      <c r="V369" s="28"/>
      <c r="Y369" s="28"/>
      <c r="AB369" s="28"/>
      <c r="AC369" s="28"/>
      <c r="AD369" s="28"/>
      <c r="AE369" s="28"/>
      <c r="AG369" s="28"/>
      <c r="AH369" s="28"/>
      <c r="AI369" s="28"/>
    </row>
    <row r="370" ht="14.25" customHeight="1">
      <c r="N370" s="28"/>
      <c r="Q370" s="28"/>
      <c r="T370" s="28"/>
      <c r="U370" s="28"/>
      <c r="V370" s="28"/>
      <c r="Y370" s="28"/>
      <c r="AB370" s="28"/>
      <c r="AC370" s="28"/>
      <c r="AD370" s="28"/>
      <c r="AE370" s="28"/>
      <c r="AG370" s="28"/>
      <c r="AH370" s="28"/>
      <c r="AI370" s="28"/>
    </row>
    <row r="371" ht="14.25" customHeight="1">
      <c r="N371" s="28"/>
      <c r="Q371" s="28"/>
      <c r="T371" s="28"/>
      <c r="U371" s="28"/>
      <c r="V371" s="28"/>
      <c r="Y371" s="28"/>
      <c r="AB371" s="28"/>
      <c r="AC371" s="28"/>
      <c r="AD371" s="28"/>
      <c r="AE371" s="28"/>
      <c r="AG371" s="28"/>
      <c r="AH371" s="28"/>
      <c r="AI371" s="28"/>
    </row>
    <row r="372" ht="14.25" customHeight="1">
      <c r="N372" s="28"/>
      <c r="Q372" s="28"/>
      <c r="T372" s="28"/>
      <c r="U372" s="28"/>
      <c r="V372" s="28"/>
      <c r="Y372" s="28"/>
      <c r="AB372" s="28"/>
      <c r="AC372" s="28"/>
      <c r="AD372" s="28"/>
      <c r="AE372" s="28"/>
      <c r="AG372" s="28"/>
      <c r="AH372" s="28"/>
      <c r="AI372" s="28"/>
    </row>
    <row r="373" ht="14.25" customHeight="1">
      <c r="N373" s="28"/>
      <c r="Q373" s="28"/>
      <c r="T373" s="28"/>
      <c r="U373" s="28"/>
      <c r="V373" s="28"/>
      <c r="Y373" s="28"/>
      <c r="AB373" s="28"/>
      <c r="AC373" s="28"/>
      <c r="AD373" s="28"/>
      <c r="AE373" s="28"/>
      <c r="AG373" s="28"/>
      <c r="AH373" s="28"/>
      <c r="AI373" s="28"/>
    </row>
    <row r="374" ht="14.25" customHeight="1">
      <c r="N374" s="28"/>
      <c r="Q374" s="28"/>
      <c r="T374" s="28"/>
      <c r="U374" s="28"/>
      <c r="V374" s="28"/>
      <c r="Y374" s="28"/>
      <c r="AB374" s="28"/>
      <c r="AC374" s="28"/>
      <c r="AD374" s="28"/>
      <c r="AE374" s="28"/>
      <c r="AG374" s="28"/>
      <c r="AH374" s="28"/>
      <c r="AI374" s="28"/>
    </row>
    <row r="375" ht="14.25" customHeight="1">
      <c r="N375" s="28"/>
      <c r="Q375" s="28"/>
      <c r="T375" s="28"/>
      <c r="U375" s="28"/>
      <c r="V375" s="28"/>
      <c r="Y375" s="28"/>
      <c r="AB375" s="28"/>
      <c r="AC375" s="28"/>
      <c r="AD375" s="28"/>
      <c r="AE375" s="28"/>
      <c r="AG375" s="28"/>
      <c r="AH375" s="28"/>
      <c r="AI375" s="28"/>
    </row>
    <row r="376" ht="14.25" customHeight="1">
      <c r="N376" s="28"/>
      <c r="Q376" s="28"/>
      <c r="T376" s="28"/>
      <c r="U376" s="28"/>
      <c r="V376" s="28"/>
      <c r="Y376" s="28"/>
      <c r="AB376" s="28"/>
      <c r="AC376" s="28"/>
      <c r="AD376" s="28"/>
      <c r="AE376" s="28"/>
      <c r="AG376" s="28"/>
      <c r="AH376" s="28"/>
      <c r="AI376" s="28"/>
    </row>
    <row r="377" ht="14.25" customHeight="1">
      <c r="N377" s="28"/>
      <c r="Q377" s="28"/>
      <c r="T377" s="28"/>
      <c r="U377" s="28"/>
      <c r="V377" s="28"/>
      <c r="Y377" s="28"/>
      <c r="AB377" s="28"/>
      <c r="AC377" s="28"/>
      <c r="AD377" s="28"/>
      <c r="AE377" s="28"/>
      <c r="AG377" s="28"/>
      <c r="AH377" s="28"/>
      <c r="AI377" s="28"/>
    </row>
    <row r="378" ht="14.25" customHeight="1">
      <c r="N378" s="28"/>
      <c r="Q378" s="28"/>
      <c r="T378" s="28"/>
      <c r="U378" s="28"/>
      <c r="V378" s="28"/>
      <c r="Y378" s="28"/>
      <c r="AB378" s="28"/>
      <c r="AC378" s="28"/>
      <c r="AD378" s="28"/>
      <c r="AE378" s="28"/>
      <c r="AG378" s="28"/>
      <c r="AH378" s="28"/>
      <c r="AI378" s="28"/>
    </row>
    <row r="379" ht="14.25" customHeight="1">
      <c r="N379" s="28"/>
      <c r="Q379" s="28"/>
      <c r="T379" s="28"/>
      <c r="U379" s="28"/>
      <c r="V379" s="28"/>
      <c r="Y379" s="28"/>
      <c r="AB379" s="28"/>
      <c r="AC379" s="28"/>
      <c r="AD379" s="28"/>
      <c r="AE379" s="28"/>
      <c r="AG379" s="28"/>
      <c r="AH379" s="28"/>
      <c r="AI379" s="28"/>
    </row>
    <row r="380" ht="14.25" customHeight="1">
      <c r="N380" s="28"/>
      <c r="Q380" s="28"/>
      <c r="T380" s="28"/>
      <c r="U380" s="28"/>
      <c r="V380" s="28"/>
      <c r="Y380" s="28"/>
      <c r="AB380" s="28"/>
      <c r="AC380" s="28"/>
      <c r="AD380" s="28"/>
      <c r="AE380" s="28"/>
      <c r="AG380" s="28"/>
      <c r="AH380" s="28"/>
      <c r="AI380" s="28"/>
    </row>
    <row r="381" ht="14.25" customHeight="1">
      <c r="N381" s="28"/>
      <c r="Q381" s="28"/>
      <c r="T381" s="28"/>
      <c r="U381" s="28"/>
      <c r="V381" s="28"/>
      <c r="Y381" s="28"/>
      <c r="AB381" s="28"/>
      <c r="AC381" s="28"/>
      <c r="AD381" s="28"/>
      <c r="AE381" s="28"/>
      <c r="AG381" s="28"/>
      <c r="AH381" s="28"/>
      <c r="AI381" s="28"/>
    </row>
    <row r="382" ht="14.25" customHeight="1">
      <c r="N382" s="28"/>
      <c r="Q382" s="28"/>
      <c r="T382" s="28"/>
      <c r="U382" s="28"/>
      <c r="V382" s="28"/>
      <c r="Y382" s="28"/>
      <c r="AB382" s="28"/>
      <c r="AC382" s="28"/>
      <c r="AD382" s="28"/>
      <c r="AE382" s="28"/>
      <c r="AG382" s="28"/>
      <c r="AH382" s="28"/>
      <c r="AI382" s="28"/>
    </row>
    <row r="383" ht="14.25" customHeight="1">
      <c r="N383" s="28"/>
      <c r="Q383" s="28"/>
      <c r="T383" s="28"/>
      <c r="U383" s="28"/>
      <c r="V383" s="28"/>
      <c r="Y383" s="28"/>
      <c r="AB383" s="28"/>
      <c r="AC383" s="28"/>
      <c r="AD383" s="28"/>
      <c r="AE383" s="28"/>
      <c r="AG383" s="28"/>
      <c r="AH383" s="28"/>
      <c r="AI383" s="28"/>
    </row>
    <row r="384" ht="14.25" customHeight="1">
      <c r="N384" s="28"/>
      <c r="Q384" s="28"/>
      <c r="T384" s="28"/>
      <c r="U384" s="28"/>
      <c r="V384" s="28"/>
      <c r="Y384" s="28"/>
      <c r="AB384" s="28"/>
      <c r="AC384" s="28"/>
      <c r="AD384" s="28"/>
      <c r="AE384" s="28"/>
      <c r="AG384" s="28"/>
      <c r="AH384" s="28"/>
      <c r="AI384" s="28"/>
    </row>
    <row r="385" ht="14.25" customHeight="1">
      <c r="N385" s="28"/>
      <c r="Q385" s="28"/>
      <c r="T385" s="28"/>
      <c r="U385" s="28"/>
      <c r="V385" s="28"/>
      <c r="Y385" s="28"/>
      <c r="AB385" s="28"/>
      <c r="AC385" s="28"/>
      <c r="AD385" s="28"/>
      <c r="AE385" s="28"/>
      <c r="AG385" s="28"/>
      <c r="AH385" s="28"/>
      <c r="AI385" s="28"/>
    </row>
    <row r="386" ht="14.25" customHeight="1">
      <c r="N386" s="28"/>
      <c r="Q386" s="28"/>
      <c r="T386" s="28"/>
      <c r="U386" s="28"/>
      <c r="V386" s="28"/>
      <c r="Y386" s="28"/>
      <c r="AB386" s="28"/>
      <c r="AC386" s="28"/>
      <c r="AD386" s="28"/>
      <c r="AE386" s="28"/>
      <c r="AG386" s="28"/>
      <c r="AH386" s="28"/>
      <c r="AI386" s="28"/>
    </row>
    <row r="387" ht="14.25" customHeight="1">
      <c r="N387" s="28"/>
      <c r="Q387" s="28"/>
      <c r="T387" s="28"/>
      <c r="U387" s="28"/>
      <c r="V387" s="28"/>
      <c r="Y387" s="28"/>
      <c r="AB387" s="28"/>
      <c r="AC387" s="28"/>
      <c r="AD387" s="28"/>
      <c r="AE387" s="28"/>
      <c r="AG387" s="28"/>
      <c r="AH387" s="28"/>
      <c r="AI387" s="28"/>
    </row>
    <row r="388" ht="14.25" customHeight="1">
      <c r="N388" s="28"/>
      <c r="Q388" s="28"/>
      <c r="T388" s="28"/>
      <c r="U388" s="28"/>
      <c r="V388" s="28"/>
      <c r="Y388" s="28"/>
      <c r="AB388" s="28"/>
      <c r="AC388" s="28"/>
      <c r="AD388" s="28"/>
      <c r="AE388" s="28"/>
      <c r="AG388" s="28"/>
      <c r="AH388" s="28"/>
      <c r="AI388" s="28"/>
    </row>
    <row r="389" ht="14.25" customHeight="1">
      <c r="N389" s="28"/>
      <c r="Q389" s="28"/>
      <c r="T389" s="28"/>
      <c r="U389" s="28"/>
      <c r="V389" s="28"/>
      <c r="Y389" s="28"/>
      <c r="AB389" s="28"/>
      <c r="AC389" s="28"/>
      <c r="AD389" s="28"/>
      <c r="AE389" s="28"/>
      <c r="AG389" s="28"/>
      <c r="AH389" s="28"/>
      <c r="AI389" s="28"/>
    </row>
    <row r="390" ht="14.25" customHeight="1">
      <c r="N390" s="28"/>
      <c r="Q390" s="28"/>
      <c r="T390" s="28"/>
      <c r="U390" s="28"/>
      <c r="V390" s="28"/>
      <c r="Y390" s="28"/>
      <c r="AB390" s="28"/>
      <c r="AC390" s="28"/>
      <c r="AD390" s="28"/>
      <c r="AE390" s="28"/>
      <c r="AG390" s="28"/>
      <c r="AH390" s="28"/>
      <c r="AI390" s="28"/>
    </row>
    <row r="391" ht="14.25" customHeight="1">
      <c r="N391" s="28"/>
      <c r="Q391" s="28"/>
      <c r="T391" s="28"/>
      <c r="U391" s="28"/>
      <c r="V391" s="28"/>
      <c r="Y391" s="28"/>
      <c r="AB391" s="28"/>
      <c r="AC391" s="28"/>
      <c r="AD391" s="28"/>
      <c r="AE391" s="28"/>
      <c r="AG391" s="28"/>
      <c r="AH391" s="28"/>
      <c r="AI391" s="28"/>
    </row>
    <row r="392" ht="14.25" customHeight="1">
      <c r="N392" s="28"/>
      <c r="Q392" s="28"/>
      <c r="T392" s="28"/>
      <c r="U392" s="28"/>
      <c r="V392" s="28"/>
      <c r="Y392" s="28"/>
      <c r="AB392" s="28"/>
      <c r="AC392" s="28"/>
      <c r="AD392" s="28"/>
      <c r="AE392" s="28"/>
      <c r="AG392" s="28"/>
      <c r="AH392" s="28"/>
      <c r="AI392" s="28"/>
    </row>
    <row r="393" ht="14.25" customHeight="1">
      <c r="N393" s="28"/>
      <c r="Q393" s="28"/>
      <c r="T393" s="28"/>
      <c r="U393" s="28"/>
      <c r="V393" s="28"/>
      <c r="Y393" s="28"/>
      <c r="AB393" s="28"/>
      <c r="AC393" s="28"/>
      <c r="AD393" s="28"/>
      <c r="AE393" s="28"/>
      <c r="AG393" s="28"/>
      <c r="AH393" s="28"/>
      <c r="AI393" s="28"/>
    </row>
    <row r="394" ht="14.25" customHeight="1">
      <c r="N394" s="28"/>
      <c r="Q394" s="28"/>
      <c r="T394" s="28"/>
      <c r="U394" s="28"/>
      <c r="V394" s="28"/>
      <c r="Y394" s="28"/>
      <c r="AB394" s="28"/>
      <c r="AC394" s="28"/>
      <c r="AD394" s="28"/>
      <c r="AE394" s="28"/>
      <c r="AG394" s="28"/>
      <c r="AH394" s="28"/>
      <c r="AI394" s="28"/>
    </row>
    <row r="395" ht="14.25" customHeight="1">
      <c r="N395" s="28"/>
      <c r="Q395" s="28"/>
      <c r="T395" s="28"/>
      <c r="U395" s="28"/>
      <c r="V395" s="28"/>
      <c r="Y395" s="28"/>
      <c r="AB395" s="28"/>
      <c r="AC395" s="28"/>
      <c r="AD395" s="28"/>
      <c r="AE395" s="28"/>
      <c r="AG395" s="28"/>
      <c r="AH395" s="28"/>
      <c r="AI395" s="28"/>
    </row>
    <row r="396" ht="14.25" customHeight="1">
      <c r="N396" s="28"/>
      <c r="Q396" s="28"/>
      <c r="T396" s="28"/>
      <c r="U396" s="28"/>
      <c r="V396" s="28"/>
      <c r="Y396" s="28"/>
      <c r="AB396" s="28"/>
      <c r="AC396" s="28"/>
      <c r="AD396" s="28"/>
      <c r="AE396" s="28"/>
      <c r="AG396" s="28"/>
      <c r="AH396" s="28"/>
      <c r="AI396" s="28"/>
    </row>
    <row r="397" ht="14.25" customHeight="1">
      <c r="N397" s="28"/>
      <c r="Q397" s="28"/>
      <c r="T397" s="28"/>
      <c r="U397" s="28"/>
      <c r="V397" s="28"/>
      <c r="Y397" s="28"/>
      <c r="AB397" s="28"/>
      <c r="AC397" s="28"/>
      <c r="AD397" s="28"/>
      <c r="AE397" s="28"/>
      <c r="AG397" s="28"/>
      <c r="AH397" s="28"/>
      <c r="AI397" s="28"/>
    </row>
    <row r="398" ht="14.25" customHeight="1">
      <c r="N398" s="28"/>
      <c r="Q398" s="28"/>
      <c r="T398" s="28"/>
      <c r="U398" s="28"/>
      <c r="V398" s="28"/>
      <c r="Y398" s="28"/>
      <c r="AB398" s="28"/>
      <c r="AC398" s="28"/>
      <c r="AD398" s="28"/>
      <c r="AE398" s="28"/>
      <c r="AG398" s="28"/>
      <c r="AH398" s="28"/>
      <c r="AI398" s="28"/>
    </row>
    <row r="399" ht="14.25" customHeight="1">
      <c r="N399" s="28"/>
      <c r="Q399" s="28"/>
      <c r="T399" s="28"/>
      <c r="U399" s="28"/>
      <c r="V399" s="28"/>
      <c r="Y399" s="28"/>
      <c r="AB399" s="28"/>
      <c r="AC399" s="28"/>
      <c r="AD399" s="28"/>
      <c r="AE399" s="28"/>
      <c r="AG399" s="28"/>
      <c r="AH399" s="28"/>
      <c r="AI399" s="28"/>
    </row>
    <row r="400" ht="14.25" customHeight="1">
      <c r="N400" s="28"/>
      <c r="Q400" s="28"/>
      <c r="T400" s="28"/>
      <c r="U400" s="28"/>
      <c r="V400" s="28"/>
      <c r="Y400" s="28"/>
      <c r="AB400" s="28"/>
      <c r="AC400" s="28"/>
      <c r="AD400" s="28"/>
      <c r="AE400" s="28"/>
      <c r="AG400" s="28"/>
      <c r="AH400" s="28"/>
      <c r="AI400" s="28"/>
    </row>
    <row r="401" ht="14.25" customHeight="1">
      <c r="N401" s="28"/>
      <c r="Q401" s="28"/>
      <c r="T401" s="28"/>
      <c r="U401" s="28"/>
      <c r="V401" s="28"/>
      <c r="Y401" s="28"/>
      <c r="AB401" s="28"/>
      <c r="AC401" s="28"/>
      <c r="AD401" s="28"/>
      <c r="AE401" s="28"/>
      <c r="AG401" s="28"/>
      <c r="AH401" s="28"/>
      <c r="AI401" s="28"/>
    </row>
    <row r="402" ht="14.25" customHeight="1">
      <c r="N402" s="28"/>
      <c r="Q402" s="28"/>
      <c r="T402" s="28"/>
      <c r="U402" s="28"/>
      <c r="V402" s="28"/>
      <c r="Y402" s="28"/>
      <c r="AB402" s="28"/>
      <c r="AC402" s="28"/>
      <c r="AD402" s="28"/>
      <c r="AE402" s="28"/>
      <c r="AG402" s="28"/>
      <c r="AH402" s="28"/>
      <c r="AI402" s="28"/>
    </row>
    <row r="403" ht="14.25" customHeight="1">
      <c r="N403" s="28"/>
      <c r="Q403" s="28"/>
      <c r="T403" s="28"/>
      <c r="U403" s="28"/>
      <c r="V403" s="28"/>
      <c r="Y403" s="28"/>
      <c r="AB403" s="28"/>
      <c r="AC403" s="28"/>
      <c r="AD403" s="28"/>
      <c r="AE403" s="28"/>
      <c r="AG403" s="28"/>
      <c r="AH403" s="28"/>
      <c r="AI403" s="28"/>
    </row>
    <row r="404" ht="14.25" customHeight="1">
      <c r="N404" s="28"/>
      <c r="Q404" s="28"/>
      <c r="T404" s="28"/>
      <c r="U404" s="28"/>
      <c r="V404" s="28"/>
      <c r="Y404" s="28"/>
      <c r="AB404" s="28"/>
      <c r="AC404" s="28"/>
      <c r="AD404" s="28"/>
      <c r="AE404" s="28"/>
      <c r="AG404" s="28"/>
      <c r="AH404" s="28"/>
      <c r="AI404" s="28"/>
    </row>
    <row r="405" ht="14.25" customHeight="1">
      <c r="N405" s="28"/>
      <c r="Q405" s="28"/>
      <c r="T405" s="28"/>
      <c r="U405" s="28"/>
      <c r="V405" s="28"/>
      <c r="Y405" s="28"/>
      <c r="AB405" s="28"/>
      <c r="AC405" s="28"/>
      <c r="AD405" s="28"/>
      <c r="AE405" s="28"/>
      <c r="AG405" s="28"/>
      <c r="AH405" s="28"/>
      <c r="AI405" s="28"/>
    </row>
    <row r="406" ht="14.25" customHeight="1">
      <c r="N406" s="28"/>
      <c r="Q406" s="28"/>
      <c r="T406" s="28"/>
      <c r="U406" s="28"/>
      <c r="V406" s="28"/>
      <c r="Y406" s="28"/>
      <c r="AB406" s="28"/>
      <c r="AC406" s="28"/>
      <c r="AD406" s="28"/>
      <c r="AE406" s="28"/>
      <c r="AG406" s="28"/>
      <c r="AH406" s="28"/>
      <c r="AI406" s="28"/>
    </row>
    <row r="407" ht="14.25" customHeight="1">
      <c r="N407" s="28"/>
      <c r="Q407" s="28"/>
      <c r="T407" s="28"/>
      <c r="U407" s="28"/>
      <c r="V407" s="28"/>
      <c r="Y407" s="28"/>
      <c r="AB407" s="28"/>
      <c r="AC407" s="28"/>
      <c r="AD407" s="28"/>
      <c r="AE407" s="28"/>
      <c r="AG407" s="28"/>
      <c r="AH407" s="28"/>
      <c r="AI407" s="28"/>
    </row>
    <row r="408" ht="14.25" customHeight="1">
      <c r="N408" s="28"/>
      <c r="Q408" s="28"/>
      <c r="T408" s="28"/>
      <c r="U408" s="28"/>
      <c r="V408" s="28"/>
      <c r="Y408" s="28"/>
      <c r="AB408" s="28"/>
      <c r="AC408" s="28"/>
      <c r="AD408" s="28"/>
      <c r="AE408" s="28"/>
      <c r="AG408" s="28"/>
      <c r="AH408" s="28"/>
      <c r="AI408" s="28"/>
    </row>
    <row r="409" ht="14.25" customHeight="1">
      <c r="N409" s="28"/>
      <c r="Q409" s="28"/>
      <c r="T409" s="28"/>
      <c r="U409" s="28"/>
      <c r="V409" s="28"/>
      <c r="Y409" s="28"/>
      <c r="AB409" s="28"/>
      <c r="AC409" s="28"/>
      <c r="AD409" s="28"/>
      <c r="AE409" s="28"/>
      <c r="AG409" s="28"/>
      <c r="AH409" s="28"/>
      <c r="AI409" s="28"/>
    </row>
    <row r="410" ht="14.25" customHeight="1">
      <c r="N410" s="28"/>
      <c r="Q410" s="28"/>
      <c r="T410" s="28"/>
      <c r="U410" s="28"/>
      <c r="V410" s="28"/>
      <c r="Y410" s="28"/>
      <c r="AB410" s="28"/>
      <c r="AC410" s="28"/>
      <c r="AD410" s="28"/>
      <c r="AE410" s="28"/>
      <c r="AG410" s="28"/>
      <c r="AH410" s="28"/>
      <c r="AI410" s="28"/>
    </row>
    <row r="411" ht="14.25" customHeight="1">
      <c r="N411" s="28"/>
      <c r="Q411" s="28"/>
      <c r="T411" s="28"/>
      <c r="U411" s="28"/>
      <c r="V411" s="28"/>
      <c r="Y411" s="28"/>
      <c r="AB411" s="28"/>
      <c r="AC411" s="28"/>
      <c r="AD411" s="28"/>
      <c r="AE411" s="28"/>
      <c r="AG411" s="28"/>
      <c r="AH411" s="28"/>
      <c r="AI411" s="28"/>
    </row>
    <row r="412" ht="14.25" customHeight="1">
      <c r="N412" s="28"/>
      <c r="Q412" s="28"/>
      <c r="T412" s="28"/>
      <c r="U412" s="28"/>
      <c r="V412" s="28"/>
      <c r="Y412" s="28"/>
      <c r="AB412" s="28"/>
      <c r="AC412" s="28"/>
      <c r="AD412" s="28"/>
      <c r="AE412" s="28"/>
      <c r="AG412" s="28"/>
      <c r="AH412" s="28"/>
      <c r="AI412" s="28"/>
    </row>
    <row r="413" ht="14.25" customHeight="1">
      <c r="N413" s="28"/>
      <c r="Q413" s="28"/>
      <c r="T413" s="28"/>
      <c r="U413" s="28"/>
      <c r="V413" s="28"/>
      <c r="Y413" s="28"/>
      <c r="AB413" s="28"/>
      <c r="AC413" s="28"/>
      <c r="AD413" s="28"/>
      <c r="AE413" s="28"/>
      <c r="AG413" s="28"/>
      <c r="AH413" s="28"/>
      <c r="AI413" s="28"/>
    </row>
    <row r="414" ht="14.25" customHeight="1">
      <c r="N414" s="28"/>
      <c r="Q414" s="28"/>
      <c r="T414" s="28"/>
      <c r="U414" s="28"/>
      <c r="V414" s="28"/>
      <c r="Y414" s="28"/>
      <c r="AB414" s="28"/>
      <c r="AC414" s="28"/>
      <c r="AD414" s="28"/>
      <c r="AE414" s="28"/>
      <c r="AG414" s="28"/>
      <c r="AH414" s="28"/>
      <c r="AI414" s="28"/>
    </row>
    <row r="415" ht="14.25" customHeight="1">
      <c r="N415" s="28"/>
      <c r="Q415" s="28"/>
      <c r="T415" s="28"/>
      <c r="U415" s="28"/>
      <c r="V415" s="28"/>
      <c r="Y415" s="28"/>
      <c r="AB415" s="28"/>
      <c r="AC415" s="28"/>
      <c r="AD415" s="28"/>
      <c r="AE415" s="28"/>
      <c r="AG415" s="28"/>
      <c r="AH415" s="28"/>
      <c r="AI415" s="28"/>
    </row>
    <row r="416" ht="14.25" customHeight="1">
      <c r="N416" s="28"/>
      <c r="Q416" s="28"/>
      <c r="T416" s="28"/>
      <c r="U416" s="28"/>
      <c r="V416" s="28"/>
      <c r="Y416" s="28"/>
      <c r="AB416" s="28"/>
      <c r="AC416" s="28"/>
      <c r="AD416" s="28"/>
      <c r="AE416" s="28"/>
      <c r="AG416" s="28"/>
      <c r="AH416" s="28"/>
      <c r="AI416" s="28"/>
    </row>
    <row r="417" ht="14.25" customHeight="1">
      <c r="N417" s="28"/>
      <c r="Q417" s="28"/>
      <c r="T417" s="28"/>
      <c r="U417" s="28"/>
      <c r="V417" s="28"/>
      <c r="Y417" s="28"/>
      <c r="AB417" s="28"/>
      <c r="AC417" s="28"/>
      <c r="AD417" s="28"/>
      <c r="AE417" s="28"/>
      <c r="AG417" s="28"/>
      <c r="AH417" s="28"/>
      <c r="AI417" s="28"/>
    </row>
    <row r="418" ht="14.25" customHeight="1">
      <c r="N418" s="28"/>
      <c r="Q418" s="28"/>
      <c r="T418" s="28"/>
      <c r="U418" s="28"/>
      <c r="V418" s="28"/>
      <c r="Y418" s="28"/>
      <c r="AB418" s="28"/>
      <c r="AC418" s="28"/>
      <c r="AD418" s="28"/>
      <c r="AE418" s="28"/>
      <c r="AG418" s="28"/>
      <c r="AH418" s="28"/>
      <c r="AI418" s="28"/>
    </row>
    <row r="419" ht="14.25" customHeight="1">
      <c r="N419" s="28"/>
      <c r="Q419" s="28"/>
      <c r="T419" s="28"/>
      <c r="U419" s="28"/>
      <c r="V419" s="28"/>
      <c r="Y419" s="28"/>
      <c r="AB419" s="28"/>
      <c r="AC419" s="28"/>
      <c r="AD419" s="28"/>
      <c r="AE419" s="28"/>
      <c r="AG419" s="28"/>
      <c r="AH419" s="28"/>
      <c r="AI419" s="28"/>
    </row>
    <row r="420" ht="14.25" customHeight="1">
      <c r="N420" s="28"/>
      <c r="Q420" s="28"/>
      <c r="T420" s="28"/>
      <c r="U420" s="28"/>
      <c r="V420" s="28"/>
      <c r="Y420" s="28"/>
      <c r="AB420" s="28"/>
      <c r="AC420" s="28"/>
      <c r="AD420" s="28"/>
      <c r="AE420" s="28"/>
      <c r="AG420" s="28"/>
      <c r="AH420" s="28"/>
      <c r="AI420" s="28"/>
    </row>
    <row r="421" ht="14.25" customHeight="1">
      <c r="N421" s="28"/>
      <c r="Q421" s="28"/>
      <c r="T421" s="28"/>
      <c r="U421" s="28"/>
      <c r="V421" s="28"/>
      <c r="Y421" s="28"/>
      <c r="AB421" s="28"/>
      <c r="AC421" s="28"/>
      <c r="AD421" s="28"/>
      <c r="AE421" s="28"/>
      <c r="AG421" s="28"/>
      <c r="AH421" s="28"/>
      <c r="AI421" s="28"/>
    </row>
    <row r="422" ht="14.25" customHeight="1">
      <c r="N422" s="28"/>
      <c r="Q422" s="28"/>
      <c r="T422" s="28"/>
      <c r="U422" s="28"/>
      <c r="V422" s="28"/>
      <c r="Y422" s="28"/>
      <c r="AB422" s="28"/>
      <c r="AC422" s="28"/>
      <c r="AD422" s="28"/>
      <c r="AE422" s="28"/>
      <c r="AG422" s="28"/>
      <c r="AH422" s="28"/>
      <c r="AI422" s="28"/>
    </row>
    <row r="423" ht="14.25" customHeight="1">
      <c r="N423" s="28"/>
      <c r="Q423" s="28"/>
      <c r="T423" s="28"/>
      <c r="U423" s="28"/>
      <c r="V423" s="28"/>
      <c r="Y423" s="28"/>
      <c r="AB423" s="28"/>
      <c r="AC423" s="28"/>
      <c r="AD423" s="28"/>
      <c r="AE423" s="28"/>
      <c r="AG423" s="28"/>
      <c r="AH423" s="28"/>
      <c r="AI423" s="28"/>
    </row>
    <row r="424" ht="14.25" customHeight="1">
      <c r="N424" s="28"/>
      <c r="Q424" s="28"/>
      <c r="T424" s="28"/>
      <c r="U424" s="28"/>
      <c r="V424" s="28"/>
      <c r="Y424" s="28"/>
      <c r="AB424" s="28"/>
      <c r="AC424" s="28"/>
      <c r="AD424" s="28"/>
      <c r="AE424" s="28"/>
      <c r="AG424" s="28"/>
      <c r="AH424" s="28"/>
      <c r="AI424" s="28"/>
    </row>
    <row r="425" ht="14.25" customHeight="1">
      <c r="N425" s="28"/>
      <c r="Q425" s="28"/>
      <c r="T425" s="28"/>
      <c r="U425" s="28"/>
      <c r="V425" s="28"/>
      <c r="Y425" s="28"/>
      <c r="AB425" s="28"/>
      <c r="AC425" s="28"/>
      <c r="AD425" s="28"/>
      <c r="AE425" s="28"/>
      <c r="AG425" s="28"/>
      <c r="AH425" s="28"/>
      <c r="AI425" s="28"/>
    </row>
    <row r="426" ht="14.25" customHeight="1">
      <c r="N426" s="28"/>
      <c r="Q426" s="28"/>
      <c r="T426" s="28"/>
      <c r="U426" s="28"/>
      <c r="V426" s="28"/>
      <c r="Y426" s="28"/>
      <c r="AB426" s="28"/>
      <c r="AC426" s="28"/>
      <c r="AD426" s="28"/>
      <c r="AE426" s="28"/>
      <c r="AG426" s="28"/>
      <c r="AH426" s="28"/>
      <c r="AI426" s="28"/>
    </row>
    <row r="427" ht="14.25" customHeight="1">
      <c r="N427" s="28"/>
      <c r="Q427" s="28"/>
      <c r="T427" s="28"/>
      <c r="U427" s="28"/>
      <c r="V427" s="28"/>
      <c r="Y427" s="28"/>
      <c r="AB427" s="28"/>
      <c r="AC427" s="28"/>
      <c r="AD427" s="28"/>
      <c r="AE427" s="28"/>
      <c r="AG427" s="28"/>
      <c r="AH427" s="28"/>
      <c r="AI427" s="28"/>
    </row>
    <row r="428" ht="14.25" customHeight="1">
      <c r="N428" s="28"/>
      <c r="Q428" s="28"/>
      <c r="T428" s="28"/>
      <c r="U428" s="28"/>
      <c r="V428" s="28"/>
      <c r="Y428" s="28"/>
      <c r="AB428" s="28"/>
      <c r="AC428" s="28"/>
      <c r="AD428" s="28"/>
      <c r="AE428" s="28"/>
      <c r="AG428" s="28"/>
      <c r="AH428" s="28"/>
      <c r="AI428" s="28"/>
    </row>
    <row r="429" ht="14.25" customHeight="1">
      <c r="N429" s="28"/>
      <c r="Q429" s="28"/>
      <c r="T429" s="28"/>
      <c r="U429" s="28"/>
      <c r="V429" s="28"/>
      <c r="Y429" s="28"/>
      <c r="AB429" s="28"/>
      <c r="AC429" s="28"/>
      <c r="AD429" s="28"/>
      <c r="AE429" s="28"/>
      <c r="AG429" s="28"/>
      <c r="AH429" s="28"/>
      <c r="AI429" s="28"/>
    </row>
    <row r="430" ht="14.25" customHeight="1">
      <c r="N430" s="28"/>
      <c r="Q430" s="28"/>
      <c r="T430" s="28"/>
      <c r="U430" s="28"/>
      <c r="V430" s="28"/>
      <c r="Y430" s="28"/>
      <c r="AB430" s="28"/>
      <c r="AC430" s="28"/>
      <c r="AD430" s="28"/>
      <c r="AE430" s="28"/>
      <c r="AG430" s="28"/>
      <c r="AH430" s="28"/>
      <c r="AI430" s="28"/>
    </row>
    <row r="431" ht="14.25" customHeight="1">
      <c r="N431" s="28"/>
      <c r="Q431" s="28"/>
      <c r="T431" s="28"/>
      <c r="U431" s="28"/>
      <c r="V431" s="28"/>
      <c r="Y431" s="28"/>
      <c r="AB431" s="28"/>
      <c r="AC431" s="28"/>
      <c r="AD431" s="28"/>
      <c r="AE431" s="28"/>
      <c r="AG431" s="28"/>
      <c r="AH431" s="28"/>
      <c r="AI431" s="28"/>
    </row>
    <row r="432" ht="14.25" customHeight="1">
      <c r="N432" s="28"/>
      <c r="Q432" s="28"/>
      <c r="T432" s="28"/>
      <c r="U432" s="28"/>
      <c r="V432" s="28"/>
      <c r="Y432" s="28"/>
      <c r="AB432" s="28"/>
      <c r="AC432" s="28"/>
      <c r="AD432" s="28"/>
      <c r="AE432" s="28"/>
      <c r="AG432" s="28"/>
      <c r="AH432" s="28"/>
      <c r="AI432" s="28"/>
    </row>
    <row r="433" ht="14.25" customHeight="1">
      <c r="N433" s="28"/>
      <c r="Q433" s="28"/>
      <c r="T433" s="28"/>
      <c r="U433" s="28"/>
      <c r="V433" s="28"/>
      <c r="Y433" s="28"/>
      <c r="AB433" s="28"/>
      <c r="AC433" s="28"/>
      <c r="AD433" s="28"/>
      <c r="AE433" s="28"/>
      <c r="AG433" s="28"/>
      <c r="AH433" s="28"/>
      <c r="AI433" s="28"/>
    </row>
    <row r="434" ht="14.25" customHeight="1">
      <c r="N434" s="28"/>
      <c r="Q434" s="28"/>
      <c r="T434" s="28"/>
      <c r="U434" s="28"/>
      <c r="V434" s="28"/>
      <c r="Y434" s="28"/>
      <c r="AB434" s="28"/>
      <c r="AC434" s="28"/>
      <c r="AD434" s="28"/>
      <c r="AE434" s="28"/>
      <c r="AG434" s="28"/>
      <c r="AH434" s="28"/>
      <c r="AI434" s="28"/>
    </row>
    <row r="435" ht="14.25" customHeight="1">
      <c r="N435" s="28"/>
      <c r="Q435" s="28"/>
      <c r="T435" s="28"/>
      <c r="U435" s="28"/>
      <c r="V435" s="28"/>
      <c r="Y435" s="28"/>
      <c r="AB435" s="28"/>
      <c r="AC435" s="28"/>
      <c r="AD435" s="28"/>
      <c r="AE435" s="28"/>
      <c r="AG435" s="28"/>
      <c r="AH435" s="28"/>
      <c r="AI435" s="28"/>
    </row>
    <row r="436" ht="14.25" customHeight="1">
      <c r="N436" s="28"/>
      <c r="Q436" s="28"/>
      <c r="T436" s="28"/>
      <c r="U436" s="28"/>
      <c r="V436" s="28"/>
      <c r="Y436" s="28"/>
      <c r="AB436" s="28"/>
      <c r="AC436" s="28"/>
      <c r="AD436" s="28"/>
      <c r="AE436" s="28"/>
      <c r="AG436" s="28"/>
      <c r="AH436" s="28"/>
      <c r="AI436" s="28"/>
    </row>
    <row r="437" ht="14.25" customHeight="1">
      <c r="N437" s="28"/>
      <c r="Q437" s="28"/>
      <c r="T437" s="28"/>
      <c r="U437" s="28"/>
      <c r="V437" s="28"/>
      <c r="Y437" s="28"/>
      <c r="AB437" s="28"/>
      <c r="AC437" s="28"/>
      <c r="AD437" s="28"/>
      <c r="AE437" s="28"/>
      <c r="AG437" s="28"/>
      <c r="AH437" s="28"/>
      <c r="AI437" s="28"/>
    </row>
    <row r="438" ht="14.25" customHeight="1">
      <c r="N438" s="28"/>
      <c r="Q438" s="28"/>
      <c r="T438" s="28"/>
      <c r="U438" s="28"/>
      <c r="V438" s="28"/>
      <c r="Y438" s="28"/>
      <c r="AB438" s="28"/>
      <c r="AC438" s="28"/>
      <c r="AD438" s="28"/>
      <c r="AE438" s="28"/>
      <c r="AG438" s="28"/>
      <c r="AH438" s="28"/>
      <c r="AI438" s="28"/>
    </row>
    <row r="439" ht="14.25" customHeight="1">
      <c r="N439" s="28"/>
      <c r="Q439" s="28"/>
      <c r="T439" s="28"/>
      <c r="U439" s="28"/>
      <c r="V439" s="28"/>
      <c r="Y439" s="28"/>
      <c r="AB439" s="28"/>
      <c r="AC439" s="28"/>
      <c r="AD439" s="28"/>
      <c r="AE439" s="28"/>
      <c r="AG439" s="28"/>
      <c r="AH439" s="28"/>
      <c r="AI439" s="28"/>
    </row>
    <row r="440" ht="14.25" customHeight="1">
      <c r="N440" s="28"/>
      <c r="Q440" s="28"/>
      <c r="T440" s="28"/>
      <c r="U440" s="28"/>
      <c r="V440" s="28"/>
      <c r="Y440" s="28"/>
      <c r="AB440" s="28"/>
      <c r="AC440" s="28"/>
      <c r="AD440" s="28"/>
      <c r="AE440" s="28"/>
      <c r="AG440" s="28"/>
      <c r="AH440" s="28"/>
      <c r="AI440" s="28"/>
    </row>
    <row r="441" ht="14.25" customHeight="1">
      <c r="N441" s="28"/>
      <c r="Q441" s="28"/>
      <c r="T441" s="28"/>
      <c r="U441" s="28"/>
      <c r="V441" s="28"/>
      <c r="Y441" s="28"/>
      <c r="AB441" s="28"/>
      <c r="AC441" s="28"/>
      <c r="AD441" s="28"/>
      <c r="AE441" s="28"/>
      <c r="AG441" s="28"/>
      <c r="AH441" s="28"/>
      <c r="AI441" s="28"/>
    </row>
    <row r="442" ht="14.25" customHeight="1">
      <c r="N442" s="28"/>
      <c r="Q442" s="28"/>
      <c r="T442" s="28"/>
      <c r="U442" s="28"/>
      <c r="V442" s="28"/>
      <c r="Y442" s="28"/>
      <c r="AB442" s="28"/>
      <c r="AC442" s="28"/>
      <c r="AD442" s="28"/>
      <c r="AE442" s="28"/>
      <c r="AG442" s="28"/>
      <c r="AH442" s="28"/>
      <c r="AI442" s="28"/>
    </row>
    <row r="443" ht="14.25" customHeight="1">
      <c r="N443" s="28"/>
      <c r="Q443" s="28"/>
      <c r="T443" s="28"/>
      <c r="U443" s="28"/>
      <c r="V443" s="28"/>
      <c r="Y443" s="28"/>
      <c r="AB443" s="28"/>
      <c r="AC443" s="28"/>
      <c r="AD443" s="28"/>
      <c r="AE443" s="28"/>
      <c r="AG443" s="28"/>
      <c r="AH443" s="28"/>
      <c r="AI443" s="28"/>
    </row>
    <row r="444" ht="14.25" customHeight="1">
      <c r="N444" s="28"/>
      <c r="Q444" s="28"/>
      <c r="T444" s="28"/>
      <c r="U444" s="28"/>
      <c r="V444" s="28"/>
      <c r="Y444" s="28"/>
      <c r="AB444" s="28"/>
      <c r="AC444" s="28"/>
      <c r="AD444" s="28"/>
      <c r="AE444" s="28"/>
      <c r="AG444" s="28"/>
      <c r="AH444" s="28"/>
      <c r="AI444" s="28"/>
    </row>
    <row r="445" ht="14.25" customHeight="1">
      <c r="N445" s="28"/>
      <c r="Q445" s="28"/>
      <c r="T445" s="28"/>
      <c r="U445" s="28"/>
      <c r="V445" s="28"/>
      <c r="Y445" s="28"/>
      <c r="AB445" s="28"/>
      <c r="AC445" s="28"/>
      <c r="AD445" s="28"/>
      <c r="AE445" s="28"/>
      <c r="AG445" s="28"/>
      <c r="AH445" s="28"/>
      <c r="AI445" s="28"/>
    </row>
    <row r="446" ht="14.25" customHeight="1">
      <c r="N446" s="28"/>
      <c r="Q446" s="28"/>
      <c r="T446" s="28"/>
      <c r="U446" s="28"/>
      <c r="V446" s="28"/>
      <c r="Y446" s="28"/>
      <c r="AB446" s="28"/>
      <c r="AC446" s="28"/>
      <c r="AD446" s="28"/>
      <c r="AE446" s="28"/>
      <c r="AG446" s="28"/>
      <c r="AH446" s="28"/>
      <c r="AI446" s="28"/>
    </row>
    <row r="447" ht="14.25" customHeight="1">
      <c r="N447" s="28"/>
      <c r="Q447" s="28"/>
      <c r="T447" s="28"/>
      <c r="U447" s="28"/>
      <c r="V447" s="28"/>
      <c r="Y447" s="28"/>
      <c r="AB447" s="28"/>
      <c r="AC447" s="28"/>
      <c r="AD447" s="28"/>
      <c r="AE447" s="28"/>
      <c r="AG447" s="28"/>
      <c r="AH447" s="28"/>
      <c r="AI447" s="28"/>
    </row>
    <row r="448" ht="14.25" customHeight="1">
      <c r="N448" s="28"/>
      <c r="Q448" s="28"/>
      <c r="T448" s="28"/>
      <c r="U448" s="28"/>
      <c r="V448" s="28"/>
      <c r="Y448" s="28"/>
      <c r="AB448" s="28"/>
      <c r="AC448" s="28"/>
      <c r="AD448" s="28"/>
      <c r="AE448" s="28"/>
      <c r="AG448" s="28"/>
      <c r="AH448" s="28"/>
      <c r="AI448" s="28"/>
    </row>
    <row r="449" ht="14.25" customHeight="1">
      <c r="N449" s="28"/>
      <c r="Q449" s="28"/>
      <c r="T449" s="28"/>
      <c r="U449" s="28"/>
      <c r="V449" s="28"/>
      <c r="Y449" s="28"/>
      <c r="AB449" s="28"/>
      <c r="AC449" s="28"/>
      <c r="AD449" s="28"/>
      <c r="AE449" s="28"/>
      <c r="AG449" s="28"/>
      <c r="AH449" s="28"/>
      <c r="AI449" s="28"/>
    </row>
    <row r="450" ht="14.25" customHeight="1">
      <c r="N450" s="28"/>
      <c r="Q450" s="28"/>
      <c r="T450" s="28"/>
      <c r="U450" s="28"/>
      <c r="V450" s="28"/>
      <c r="Y450" s="28"/>
      <c r="AB450" s="28"/>
      <c r="AC450" s="28"/>
      <c r="AD450" s="28"/>
      <c r="AE450" s="28"/>
      <c r="AG450" s="28"/>
      <c r="AH450" s="28"/>
      <c r="AI450" s="28"/>
    </row>
    <row r="451" ht="14.25" customHeight="1">
      <c r="N451" s="28"/>
      <c r="Q451" s="28"/>
      <c r="T451" s="28"/>
      <c r="U451" s="28"/>
      <c r="V451" s="28"/>
      <c r="Y451" s="28"/>
      <c r="AB451" s="28"/>
      <c r="AC451" s="28"/>
      <c r="AD451" s="28"/>
      <c r="AE451" s="28"/>
      <c r="AG451" s="28"/>
      <c r="AH451" s="28"/>
      <c r="AI451" s="28"/>
    </row>
    <row r="452" ht="14.25" customHeight="1">
      <c r="N452" s="28"/>
      <c r="Q452" s="28"/>
      <c r="T452" s="28"/>
      <c r="U452" s="28"/>
      <c r="V452" s="28"/>
      <c r="Y452" s="28"/>
      <c r="AB452" s="28"/>
      <c r="AC452" s="28"/>
      <c r="AD452" s="28"/>
      <c r="AE452" s="28"/>
      <c r="AG452" s="28"/>
      <c r="AH452" s="28"/>
      <c r="AI452" s="28"/>
    </row>
    <row r="453" ht="14.25" customHeight="1">
      <c r="N453" s="28"/>
      <c r="Q453" s="28"/>
      <c r="T453" s="28"/>
      <c r="U453" s="28"/>
      <c r="V453" s="28"/>
      <c r="Y453" s="28"/>
      <c r="AB453" s="28"/>
      <c r="AC453" s="28"/>
      <c r="AD453" s="28"/>
      <c r="AE453" s="28"/>
      <c r="AG453" s="28"/>
      <c r="AH453" s="28"/>
      <c r="AI453" s="28"/>
    </row>
    <row r="454" ht="14.25" customHeight="1">
      <c r="N454" s="28"/>
      <c r="Q454" s="28"/>
      <c r="T454" s="28"/>
      <c r="U454" s="28"/>
      <c r="V454" s="28"/>
      <c r="Y454" s="28"/>
      <c r="AB454" s="28"/>
      <c r="AC454" s="28"/>
      <c r="AD454" s="28"/>
      <c r="AE454" s="28"/>
      <c r="AG454" s="28"/>
      <c r="AH454" s="28"/>
      <c r="AI454" s="28"/>
    </row>
    <row r="455" ht="14.25" customHeight="1">
      <c r="N455" s="28"/>
      <c r="Q455" s="28"/>
      <c r="T455" s="28"/>
      <c r="U455" s="28"/>
      <c r="V455" s="28"/>
      <c r="Y455" s="28"/>
      <c r="AB455" s="28"/>
      <c r="AC455" s="28"/>
      <c r="AD455" s="28"/>
      <c r="AE455" s="28"/>
      <c r="AG455" s="28"/>
      <c r="AH455" s="28"/>
      <c r="AI455" s="28"/>
    </row>
    <row r="456" ht="14.25" customHeight="1">
      <c r="N456" s="28"/>
      <c r="Q456" s="28"/>
      <c r="T456" s="28"/>
      <c r="U456" s="28"/>
      <c r="V456" s="28"/>
      <c r="Y456" s="28"/>
      <c r="AB456" s="28"/>
      <c r="AC456" s="28"/>
      <c r="AD456" s="28"/>
      <c r="AE456" s="28"/>
      <c r="AG456" s="28"/>
      <c r="AH456" s="28"/>
      <c r="AI456" s="28"/>
    </row>
    <row r="457" ht="14.25" customHeight="1">
      <c r="N457" s="28"/>
      <c r="Q457" s="28"/>
      <c r="T457" s="28"/>
      <c r="U457" s="28"/>
      <c r="V457" s="28"/>
      <c r="Y457" s="28"/>
      <c r="AB457" s="28"/>
      <c r="AC457" s="28"/>
      <c r="AD457" s="28"/>
      <c r="AE457" s="28"/>
      <c r="AG457" s="28"/>
      <c r="AH457" s="28"/>
      <c r="AI457" s="28"/>
    </row>
    <row r="458" ht="14.25" customHeight="1">
      <c r="N458" s="28"/>
      <c r="Q458" s="28"/>
      <c r="T458" s="28"/>
      <c r="U458" s="28"/>
      <c r="V458" s="28"/>
      <c r="Y458" s="28"/>
      <c r="AB458" s="28"/>
      <c r="AC458" s="28"/>
      <c r="AD458" s="28"/>
      <c r="AE458" s="28"/>
      <c r="AG458" s="28"/>
      <c r="AH458" s="28"/>
      <c r="AI458" s="28"/>
    </row>
    <row r="459" ht="14.25" customHeight="1">
      <c r="N459" s="28"/>
      <c r="Q459" s="28"/>
      <c r="T459" s="28"/>
      <c r="U459" s="28"/>
      <c r="V459" s="28"/>
      <c r="Y459" s="28"/>
      <c r="AB459" s="28"/>
      <c r="AC459" s="28"/>
      <c r="AD459" s="28"/>
      <c r="AE459" s="28"/>
      <c r="AG459" s="28"/>
      <c r="AH459" s="28"/>
      <c r="AI459" s="28"/>
    </row>
    <row r="460" ht="14.25" customHeight="1">
      <c r="N460" s="28"/>
      <c r="Q460" s="28"/>
      <c r="T460" s="28"/>
      <c r="U460" s="28"/>
      <c r="V460" s="28"/>
      <c r="Y460" s="28"/>
      <c r="AB460" s="28"/>
      <c r="AC460" s="28"/>
      <c r="AD460" s="28"/>
      <c r="AE460" s="28"/>
      <c r="AG460" s="28"/>
      <c r="AH460" s="28"/>
      <c r="AI460" s="28"/>
    </row>
    <row r="461" ht="14.25" customHeight="1">
      <c r="N461" s="28"/>
      <c r="Q461" s="28"/>
      <c r="T461" s="28"/>
      <c r="U461" s="28"/>
      <c r="V461" s="28"/>
      <c r="Y461" s="28"/>
      <c r="AB461" s="28"/>
      <c r="AC461" s="28"/>
      <c r="AD461" s="28"/>
      <c r="AE461" s="28"/>
      <c r="AG461" s="28"/>
      <c r="AH461" s="28"/>
      <c r="AI461" s="28"/>
    </row>
    <row r="462" ht="14.25" customHeight="1">
      <c r="N462" s="28"/>
      <c r="Q462" s="28"/>
      <c r="T462" s="28"/>
      <c r="U462" s="28"/>
      <c r="V462" s="28"/>
      <c r="Y462" s="28"/>
      <c r="AB462" s="28"/>
      <c r="AC462" s="28"/>
      <c r="AD462" s="28"/>
      <c r="AE462" s="28"/>
      <c r="AG462" s="28"/>
      <c r="AH462" s="28"/>
      <c r="AI462" s="28"/>
    </row>
    <row r="463" ht="14.25" customHeight="1">
      <c r="N463" s="28"/>
      <c r="Q463" s="28"/>
      <c r="T463" s="28"/>
      <c r="U463" s="28"/>
      <c r="V463" s="28"/>
      <c r="Y463" s="28"/>
      <c r="AB463" s="28"/>
      <c r="AC463" s="28"/>
      <c r="AD463" s="28"/>
      <c r="AE463" s="28"/>
      <c r="AG463" s="28"/>
      <c r="AH463" s="28"/>
      <c r="AI463" s="28"/>
    </row>
    <row r="464" ht="14.25" customHeight="1">
      <c r="N464" s="28"/>
      <c r="Q464" s="28"/>
      <c r="T464" s="28"/>
      <c r="U464" s="28"/>
      <c r="V464" s="28"/>
      <c r="Y464" s="28"/>
      <c r="AB464" s="28"/>
      <c r="AC464" s="28"/>
      <c r="AD464" s="28"/>
      <c r="AE464" s="28"/>
      <c r="AG464" s="28"/>
      <c r="AH464" s="28"/>
      <c r="AI464" s="28"/>
    </row>
    <row r="465" ht="14.25" customHeight="1">
      <c r="N465" s="28"/>
      <c r="Q465" s="28"/>
      <c r="T465" s="28"/>
      <c r="U465" s="28"/>
      <c r="V465" s="28"/>
      <c r="Y465" s="28"/>
      <c r="AB465" s="28"/>
      <c r="AC465" s="28"/>
      <c r="AD465" s="28"/>
      <c r="AE465" s="28"/>
      <c r="AG465" s="28"/>
      <c r="AH465" s="28"/>
      <c r="AI465" s="28"/>
    </row>
    <row r="466" ht="14.25" customHeight="1">
      <c r="N466" s="28"/>
      <c r="Q466" s="28"/>
      <c r="T466" s="28"/>
      <c r="U466" s="28"/>
      <c r="V466" s="28"/>
      <c r="Y466" s="28"/>
      <c r="AB466" s="28"/>
      <c r="AC466" s="28"/>
      <c r="AD466" s="28"/>
      <c r="AE466" s="28"/>
      <c r="AG466" s="28"/>
      <c r="AH466" s="28"/>
      <c r="AI466" s="28"/>
    </row>
    <row r="467" ht="14.25" customHeight="1">
      <c r="N467" s="28"/>
      <c r="Q467" s="28"/>
      <c r="T467" s="28"/>
      <c r="U467" s="28"/>
      <c r="V467" s="28"/>
      <c r="Y467" s="28"/>
      <c r="AB467" s="28"/>
      <c r="AC467" s="28"/>
      <c r="AD467" s="28"/>
      <c r="AE467" s="28"/>
      <c r="AG467" s="28"/>
      <c r="AH467" s="28"/>
      <c r="AI467" s="28"/>
    </row>
    <row r="468" ht="14.25" customHeight="1">
      <c r="N468" s="28"/>
      <c r="Q468" s="28"/>
      <c r="T468" s="28"/>
      <c r="U468" s="28"/>
      <c r="V468" s="28"/>
      <c r="Y468" s="28"/>
      <c r="AB468" s="28"/>
      <c r="AC468" s="28"/>
      <c r="AD468" s="28"/>
      <c r="AE468" s="28"/>
      <c r="AG468" s="28"/>
      <c r="AH468" s="28"/>
      <c r="AI468" s="28"/>
    </row>
    <row r="469" ht="14.25" customHeight="1">
      <c r="N469" s="28"/>
      <c r="Q469" s="28"/>
      <c r="T469" s="28"/>
      <c r="U469" s="28"/>
      <c r="V469" s="28"/>
      <c r="Y469" s="28"/>
      <c r="AB469" s="28"/>
      <c r="AC469" s="28"/>
      <c r="AD469" s="28"/>
      <c r="AE469" s="28"/>
      <c r="AG469" s="28"/>
      <c r="AH469" s="28"/>
      <c r="AI469" s="28"/>
    </row>
    <row r="470" ht="14.25" customHeight="1">
      <c r="N470" s="28"/>
      <c r="Q470" s="28"/>
      <c r="T470" s="28"/>
      <c r="U470" s="28"/>
      <c r="V470" s="28"/>
      <c r="Y470" s="28"/>
      <c r="AB470" s="28"/>
      <c r="AC470" s="28"/>
      <c r="AD470" s="28"/>
      <c r="AE470" s="28"/>
      <c r="AG470" s="28"/>
      <c r="AH470" s="28"/>
      <c r="AI470" s="28"/>
    </row>
    <row r="471" ht="14.25" customHeight="1">
      <c r="N471" s="28"/>
      <c r="Q471" s="28"/>
      <c r="T471" s="28"/>
      <c r="U471" s="28"/>
      <c r="V471" s="28"/>
      <c r="Y471" s="28"/>
      <c r="AB471" s="28"/>
      <c r="AC471" s="28"/>
      <c r="AD471" s="28"/>
      <c r="AE471" s="28"/>
      <c r="AG471" s="28"/>
      <c r="AH471" s="28"/>
      <c r="AI471" s="28"/>
    </row>
    <row r="472" ht="14.25" customHeight="1">
      <c r="N472" s="28"/>
      <c r="Q472" s="28"/>
      <c r="T472" s="28"/>
      <c r="U472" s="28"/>
      <c r="V472" s="28"/>
      <c r="Y472" s="28"/>
      <c r="AB472" s="28"/>
      <c r="AC472" s="28"/>
      <c r="AD472" s="28"/>
      <c r="AE472" s="28"/>
      <c r="AG472" s="28"/>
      <c r="AH472" s="28"/>
      <c r="AI472" s="28"/>
    </row>
    <row r="473" ht="14.25" customHeight="1">
      <c r="N473" s="28"/>
      <c r="Q473" s="28"/>
      <c r="T473" s="28"/>
      <c r="U473" s="28"/>
      <c r="V473" s="28"/>
      <c r="Y473" s="28"/>
      <c r="AB473" s="28"/>
      <c r="AC473" s="28"/>
      <c r="AD473" s="28"/>
      <c r="AE473" s="28"/>
      <c r="AG473" s="28"/>
      <c r="AH473" s="28"/>
      <c r="AI473" s="28"/>
    </row>
    <row r="474" ht="14.25" customHeight="1">
      <c r="N474" s="28"/>
      <c r="Q474" s="28"/>
      <c r="T474" s="28"/>
      <c r="U474" s="28"/>
      <c r="V474" s="28"/>
      <c r="Y474" s="28"/>
      <c r="AB474" s="28"/>
      <c r="AC474" s="28"/>
      <c r="AD474" s="28"/>
      <c r="AE474" s="28"/>
      <c r="AG474" s="28"/>
      <c r="AH474" s="28"/>
      <c r="AI474" s="28"/>
    </row>
    <row r="475" ht="14.25" customHeight="1">
      <c r="N475" s="28"/>
      <c r="Q475" s="28"/>
      <c r="T475" s="28"/>
      <c r="U475" s="28"/>
      <c r="V475" s="28"/>
      <c r="Y475" s="28"/>
      <c r="AB475" s="28"/>
      <c r="AC475" s="28"/>
      <c r="AD475" s="28"/>
      <c r="AE475" s="28"/>
      <c r="AG475" s="28"/>
      <c r="AH475" s="28"/>
      <c r="AI475" s="28"/>
    </row>
    <row r="476" ht="14.25" customHeight="1">
      <c r="N476" s="28"/>
      <c r="Q476" s="28"/>
      <c r="T476" s="28"/>
      <c r="U476" s="28"/>
      <c r="V476" s="28"/>
      <c r="Y476" s="28"/>
      <c r="AB476" s="28"/>
      <c r="AC476" s="28"/>
      <c r="AD476" s="28"/>
      <c r="AE476" s="28"/>
      <c r="AG476" s="28"/>
      <c r="AH476" s="28"/>
      <c r="AI476" s="28"/>
    </row>
    <row r="477" ht="14.25" customHeight="1">
      <c r="N477" s="28"/>
      <c r="Q477" s="28"/>
      <c r="T477" s="28"/>
      <c r="U477" s="28"/>
      <c r="V477" s="28"/>
      <c r="Y477" s="28"/>
      <c r="AB477" s="28"/>
      <c r="AC477" s="28"/>
      <c r="AD477" s="28"/>
      <c r="AE477" s="28"/>
      <c r="AG477" s="28"/>
      <c r="AH477" s="28"/>
      <c r="AI477" s="28"/>
    </row>
    <row r="478" ht="14.25" customHeight="1">
      <c r="N478" s="28"/>
      <c r="Q478" s="28"/>
      <c r="T478" s="28"/>
      <c r="U478" s="28"/>
      <c r="V478" s="28"/>
      <c r="Y478" s="28"/>
      <c r="AB478" s="28"/>
      <c r="AC478" s="28"/>
      <c r="AD478" s="28"/>
      <c r="AE478" s="28"/>
      <c r="AG478" s="28"/>
      <c r="AH478" s="28"/>
      <c r="AI478" s="28"/>
    </row>
    <row r="479" ht="14.25" customHeight="1">
      <c r="N479" s="28"/>
      <c r="Q479" s="28"/>
      <c r="T479" s="28"/>
      <c r="U479" s="28"/>
      <c r="V479" s="28"/>
      <c r="Y479" s="28"/>
      <c r="AB479" s="28"/>
      <c r="AC479" s="28"/>
      <c r="AD479" s="28"/>
      <c r="AE479" s="28"/>
      <c r="AG479" s="28"/>
      <c r="AH479" s="28"/>
      <c r="AI479" s="28"/>
    </row>
    <row r="480" ht="14.25" customHeight="1">
      <c r="N480" s="28"/>
      <c r="Q480" s="28"/>
      <c r="T480" s="28"/>
      <c r="U480" s="28"/>
      <c r="V480" s="28"/>
      <c r="Y480" s="28"/>
      <c r="AB480" s="28"/>
      <c r="AC480" s="28"/>
      <c r="AD480" s="28"/>
      <c r="AE480" s="28"/>
      <c r="AG480" s="28"/>
      <c r="AH480" s="28"/>
      <c r="AI480" s="28"/>
    </row>
    <row r="481" ht="14.25" customHeight="1">
      <c r="N481" s="28"/>
      <c r="Q481" s="28"/>
      <c r="T481" s="28"/>
      <c r="U481" s="28"/>
      <c r="V481" s="28"/>
      <c r="Y481" s="28"/>
      <c r="AB481" s="28"/>
      <c r="AC481" s="28"/>
      <c r="AD481" s="28"/>
      <c r="AE481" s="28"/>
      <c r="AG481" s="28"/>
      <c r="AH481" s="28"/>
      <c r="AI481" s="28"/>
    </row>
    <row r="482" ht="14.25" customHeight="1">
      <c r="N482" s="28"/>
      <c r="Q482" s="28"/>
      <c r="T482" s="28"/>
      <c r="U482" s="28"/>
      <c r="V482" s="28"/>
      <c r="Y482" s="28"/>
      <c r="AB482" s="28"/>
      <c r="AC482" s="28"/>
      <c r="AD482" s="28"/>
      <c r="AE482" s="28"/>
      <c r="AG482" s="28"/>
      <c r="AH482" s="28"/>
      <c r="AI482" s="28"/>
    </row>
    <row r="483" ht="14.25" customHeight="1">
      <c r="N483" s="28"/>
      <c r="Q483" s="28"/>
      <c r="T483" s="28"/>
      <c r="U483" s="28"/>
      <c r="V483" s="28"/>
      <c r="Y483" s="28"/>
      <c r="AB483" s="28"/>
      <c r="AC483" s="28"/>
      <c r="AD483" s="28"/>
      <c r="AE483" s="28"/>
      <c r="AG483" s="28"/>
      <c r="AH483" s="28"/>
      <c r="AI483" s="28"/>
    </row>
    <row r="484" ht="14.25" customHeight="1">
      <c r="N484" s="28"/>
      <c r="Q484" s="28"/>
      <c r="T484" s="28"/>
      <c r="U484" s="28"/>
      <c r="V484" s="28"/>
      <c r="Y484" s="28"/>
      <c r="AB484" s="28"/>
      <c r="AC484" s="28"/>
      <c r="AD484" s="28"/>
      <c r="AE484" s="28"/>
      <c r="AG484" s="28"/>
      <c r="AH484" s="28"/>
      <c r="AI484" s="28"/>
    </row>
    <row r="485" ht="14.25" customHeight="1">
      <c r="N485" s="28"/>
      <c r="Q485" s="28"/>
      <c r="T485" s="28"/>
      <c r="U485" s="28"/>
      <c r="V485" s="28"/>
      <c r="Y485" s="28"/>
      <c r="AB485" s="28"/>
      <c r="AC485" s="28"/>
      <c r="AD485" s="28"/>
      <c r="AE485" s="28"/>
      <c r="AG485" s="28"/>
      <c r="AH485" s="28"/>
      <c r="AI485" s="28"/>
    </row>
    <row r="486" ht="14.25" customHeight="1">
      <c r="N486" s="28"/>
      <c r="Q486" s="28"/>
      <c r="T486" s="28"/>
      <c r="U486" s="28"/>
      <c r="V486" s="28"/>
      <c r="Y486" s="28"/>
      <c r="AB486" s="28"/>
      <c r="AC486" s="28"/>
      <c r="AD486" s="28"/>
      <c r="AE486" s="28"/>
      <c r="AG486" s="28"/>
      <c r="AH486" s="28"/>
      <c r="AI486" s="28"/>
    </row>
    <row r="487" ht="14.25" customHeight="1">
      <c r="N487" s="28"/>
      <c r="Q487" s="28"/>
      <c r="T487" s="28"/>
      <c r="U487" s="28"/>
      <c r="V487" s="28"/>
      <c r="Y487" s="28"/>
      <c r="AB487" s="28"/>
      <c r="AC487" s="28"/>
      <c r="AD487" s="28"/>
      <c r="AE487" s="28"/>
      <c r="AG487" s="28"/>
      <c r="AH487" s="28"/>
      <c r="AI487" s="28"/>
    </row>
    <row r="488" ht="14.25" customHeight="1">
      <c r="N488" s="28"/>
      <c r="Q488" s="28"/>
      <c r="T488" s="28"/>
      <c r="U488" s="28"/>
      <c r="V488" s="28"/>
      <c r="Y488" s="28"/>
      <c r="AB488" s="28"/>
      <c r="AC488" s="28"/>
      <c r="AD488" s="28"/>
      <c r="AE488" s="28"/>
      <c r="AG488" s="28"/>
      <c r="AH488" s="28"/>
      <c r="AI488" s="28"/>
    </row>
    <row r="489" ht="14.25" customHeight="1">
      <c r="N489" s="28"/>
      <c r="Q489" s="28"/>
      <c r="T489" s="28"/>
      <c r="U489" s="28"/>
      <c r="V489" s="28"/>
      <c r="Y489" s="28"/>
      <c r="AB489" s="28"/>
      <c r="AC489" s="28"/>
      <c r="AD489" s="28"/>
      <c r="AE489" s="28"/>
      <c r="AG489" s="28"/>
      <c r="AH489" s="28"/>
      <c r="AI489" s="28"/>
    </row>
    <row r="490" ht="14.25" customHeight="1">
      <c r="N490" s="28"/>
      <c r="Q490" s="28"/>
      <c r="T490" s="28"/>
      <c r="U490" s="28"/>
      <c r="V490" s="28"/>
      <c r="Y490" s="28"/>
      <c r="AB490" s="28"/>
      <c r="AC490" s="28"/>
      <c r="AD490" s="28"/>
      <c r="AE490" s="28"/>
      <c r="AG490" s="28"/>
      <c r="AH490" s="28"/>
      <c r="AI490" s="28"/>
    </row>
    <row r="491" ht="14.25" customHeight="1">
      <c r="N491" s="28"/>
      <c r="Q491" s="28"/>
      <c r="T491" s="28"/>
      <c r="U491" s="28"/>
      <c r="V491" s="28"/>
      <c r="Y491" s="28"/>
      <c r="AB491" s="28"/>
      <c r="AC491" s="28"/>
      <c r="AD491" s="28"/>
      <c r="AE491" s="28"/>
      <c r="AG491" s="28"/>
      <c r="AH491" s="28"/>
      <c r="AI491" s="28"/>
    </row>
    <row r="492" ht="14.25" customHeight="1">
      <c r="N492" s="28"/>
      <c r="Q492" s="28"/>
      <c r="T492" s="28"/>
      <c r="U492" s="28"/>
      <c r="V492" s="28"/>
      <c r="Y492" s="28"/>
      <c r="AB492" s="28"/>
      <c r="AC492" s="28"/>
      <c r="AD492" s="28"/>
      <c r="AE492" s="28"/>
      <c r="AG492" s="28"/>
      <c r="AH492" s="28"/>
      <c r="AI492" s="28"/>
    </row>
    <row r="493" ht="14.25" customHeight="1">
      <c r="N493" s="28"/>
      <c r="Q493" s="28"/>
      <c r="T493" s="28"/>
      <c r="U493" s="28"/>
      <c r="V493" s="28"/>
      <c r="Y493" s="28"/>
      <c r="AB493" s="28"/>
      <c r="AC493" s="28"/>
      <c r="AD493" s="28"/>
      <c r="AE493" s="28"/>
      <c r="AG493" s="28"/>
      <c r="AH493" s="28"/>
      <c r="AI493" s="28"/>
    </row>
    <row r="494" ht="14.25" customHeight="1">
      <c r="N494" s="28"/>
      <c r="Q494" s="28"/>
      <c r="T494" s="28"/>
      <c r="U494" s="28"/>
      <c r="V494" s="28"/>
      <c r="Y494" s="28"/>
      <c r="AB494" s="28"/>
      <c r="AC494" s="28"/>
      <c r="AD494" s="28"/>
      <c r="AE494" s="28"/>
      <c r="AG494" s="28"/>
      <c r="AH494" s="28"/>
      <c r="AI494" s="28"/>
    </row>
    <row r="495" ht="14.25" customHeight="1">
      <c r="N495" s="28"/>
      <c r="Q495" s="28"/>
      <c r="T495" s="28"/>
      <c r="U495" s="28"/>
      <c r="V495" s="28"/>
      <c r="Y495" s="28"/>
      <c r="AB495" s="28"/>
      <c r="AC495" s="28"/>
      <c r="AD495" s="28"/>
      <c r="AE495" s="28"/>
      <c r="AG495" s="28"/>
      <c r="AH495" s="28"/>
      <c r="AI495" s="28"/>
    </row>
    <row r="496" ht="14.25" customHeight="1">
      <c r="N496" s="28"/>
      <c r="Q496" s="28"/>
      <c r="T496" s="28"/>
      <c r="U496" s="28"/>
      <c r="V496" s="28"/>
      <c r="Y496" s="28"/>
      <c r="AB496" s="28"/>
      <c r="AC496" s="28"/>
      <c r="AD496" s="28"/>
      <c r="AE496" s="28"/>
      <c r="AG496" s="28"/>
      <c r="AH496" s="28"/>
      <c r="AI496" s="28"/>
    </row>
    <row r="497" ht="14.25" customHeight="1">
      <c r="N497" s="28"/>
      <c r="Q497" s="28"/>
      <c r="T497" s="28"/>
      <c r="U497" s="28"/>
      <c r="V497" s="28"/>
      <c r="Y497" s="28"/>
      <c r="AB497" s="28"/>
      <c r="AC497" s="28"/>
      <c r="AD497" s="28"/>
      <c r="AE497" s="28"/>
      <c r="AG497" s="28"/>
      <c r="AH497" s="28"/>
      <c r="AI497" s="28"/>
    </row>
    <row r="498" ht="14.25" customHeight="1">
      <c r="N498" s="28"/>
      <c r="Q498" s="28"/>
      <c r="T498" s="28"/>
      <c r="U498" s="28"/>
      <c r="V498" s="28"/>
      <c r="Y498" s="28"/>
      <c r="AB498" s="28"/>
      <c r="AC498" s="28"/>
      <c r="AD498" s="28"/>
      <c r="AE498" s="28"/>
      <c r="AG498" s="28"/>
      <c r="AH498" s="28"/>
      <c r="AI498" s="28"/>
    </row>
    <row r="499" ht="14.25" customHeight="1">
      <c r="N499" s="28"/>
      <c r="Q499" s="28"/>
      <c r="T499" s="28"/>
      <c r="U499" s="28"/>
      <c r="V499" s="28"/>
      <c r="Y499" s="28"/>
      <c r="AB499" s="28"/>
      <c r="AC499" s="28"/>
      <c r="AD499" s="28"/>
      <c r="AE499" s="28"/>
      <c r="AG499" s="28"/>
      <c r="AH499" s="28"/>
      <c r="AI499" s="28"/>
    </row>
    <row r="500" ht="14.25" customHeight="1">
      <c r="N500" s="28"/>
      <c r="Q500" s="28"/>
      <c r="T500" s="28"/>
      <c r="U500" s="28"/>
      <c r="V500" s="28"/>
      <c r="Y500" s="28"/>
      <c r="AB500" s="28"/>
      <c r="AC500" s="28"/>
      <c r="AD500" s="28"/>
      <c r="AE500" s="28"/>
      <c r="AG500" s="28"/>
      <c r="AH500" s="28"/>
      <c r="AI500" s="28"/>
    </row>
    <row r="501" ht="14.25" customHeight="1">
      <c r="N501" s="28"/>
      <c r="Q501" s="28"/>
      <c r="T501" s="28"/>
      <c r="U501" s="28"/>
      <c r="V501" s="28"/>
      <c r="Y501" s="28"/>
      <c r="AB501" s="28"/>
      <c r="AC501" s="28"/>
      <c r="AD501" s="28"/>
      <c r="AE501" s="28"/>
      <c r="AG501" s="28"/>
      <c r="AH501" s="28"/>
      <c r="AI501" s="28"/>
    </row>
    <row r="502" ht="14.25" customHeight="1">
      <c r="N502" s="28"/>
      <c r="Q502" s="28"/>
      <c r="T502" s="28"/>
      <c r="U502" s="28"/>
      <c r="V502" s="28"/>
      <c r="Y502" s="28"/>
      <c r="AB502" s="28"/>
      <c r="AC502" s="28"/>
      <c r="AD502" s="28"/>
      <c r="AE502" s="28"/>
      <c r="AG502" s="28"/>
      <c r="AH502" s="28"/>
      <c r="AI502" s="28"/>
    </row>
    <row r="503" ht="14.25" customHeight="1">
      <c r="N503" s="28"/>
      <c r="Q503" s="28"/>
      <c r="T503" s="28"/>
      <c r="U503" s="28"/>
      <c r="V503" s="28"/>
      <c r="Y503" s="28"/>
      <c r="AB503" s="28"/>
      <c r="AC503" s="28"/>
      <c r="AD503" s="28"/>
      <c r="AE503" s="28"/>
      <c r="AG503" s="28"/>
      <c r="AH503" s="28"/>
      <c r="AI503" s="28"/>
    </row>
    <row r="504" ht="14.25" customHeight="1">
      <c r="N504" s="28"/>
      <c r="Q504" s="28"/>
      <c r="T504" s="28"/>
      <c r="U504" s="28"/>
      <c r="V504" s="28"/>
      <c r="Y504" s="28"/>
      <c r="AB504" s="28"/>
      <c r="AC504" s="28"/>
      <c r="AD504" s="28"/>
      <c r="AE504" s="28"/>
      <c r="AG504" s="28"/>
      <c r="AH504" s="28"/>
      <c r="AI504" s="28"/>
    </row>
    <row r="505" ht="14.25" customHeight="1">
      <c r="N505" s="28"/>
      <c r="Q505" s="28"/>
      <c r="T505" s="28"/>
      <c r="U505" s="28"/>
      <c r="V505" s="28"/>
      <c r="Y505" s="28"/>
      <c r="AB505" s="28"/>
      <c r="AC505" s="28"/>
      <c r="AD505" s="28"/>
      <c r="AE505" s="28"/>
      <c r="AG505" s="28"/>
      <c r="AH505" s="28"/>
      <c r="AI505" s="28"/>
    </row>
    <row r="506" ht="14.25" customHeight="1">
      <c r="N506" s="28"/>
      <c r="Q506" s="28"/>
      <c r="T506" s="28"/>
      <c r="U506" s="28"/>
      <c r="V506" s="28"/>
      <c r="Y506" s="28"/>
      <c r="AB506" s="28"/>
      <c r="AC506" s="28"/>
      <c r="AD506" s="28"/>
      <c r="AE506" s="28"/>
      <c r="AG506" s="28"/>
      <c r="AH506" s="28"/>
      <c r="AI506" s="28"/>
    </row>
    <row r="507" ht="14.25" customHeight="1">
      <c r="N507" s="28"/>
      <c r="Q507" s="28"/>
      <c r="T507" s="28"/>
      <c r="U507" s="28"/>
      <c r="V507" s="28"/>
      <c r="Y507" s="28"/>
      <c r="AB507" s="28"/>
      <c r="AC507" s="28"/>
      <c r="AD507" s="28"/>
      <c r="AE507" s="28"/>
      <c r="AG507" s="28"/>
      <c r="AH507" s="28"/>
      <c r="AI507" s="28"/>
    </row>
    <row r="508" ht="14.25" customHeight="1">
      <c r="N508" s="28"/>
      <c r="Q508" s="28"/>
      <c r="T508" s="28"/>
      <c r="U508" s="28"/>
      <c r="V508" s="28"/>
      <c r="Y508" s="28"/>
      <c r="AB508" s="28"/>
      <c r="AC508" s="28"/>
      <c r="AD508" s="28"/>
      <c r="AE508" s="28"/>
      <c r="AG508" s="28"/>
      <c r="AH508" s="28"/>
      <c r="AI508" s="28"/>
    </row>
    <row r="509" ht="14.25" customHeight="1">
      <c r="N509" s="28"/>
      <c r="Q509" s="28"/>
      <c r="T509" s="28"/>
      <c r="U509" s="28"/>
      <c r="V509" s="28"/>
      <c r="Y509" s="28"/>
      <c r="AB509" s="28"/>
      <c r="AC509" s="28"/>
      <c r="AD509" s="28"/>
      <c r="AE509" s="28"/>
      <c r="AG509" s="28"/>
      <c r="AH509" s="28"/>
      <c r="AI509" s="28"/>
    </row>
    <row r="510" ht="14.25" customHeight="1">
      <c r="N510" s="28"/>
      <c r="Q510" s="28"/>
      <c r="T510" s="28"/>
      <c r="U510" s="28"/>
      <c r="V510" s="28"/>
      <c r="Y510" s="28"/>
      <c r="AB510" s="28"/>
      <c r="AC510" s="28"/>
      <c r="AD510" s="28"/>
      <c r="AE510" s="28"/>
      <c r="AG510" s="28"/>
      <c r="AH510" s="28"/>
      <c r="AI510" s="28"/>
    </row>
    <row r="511" ht="14.25" customHeight="1">
      <c r="N511" s="28"/>
      <c r="Q511" s="28"/>
      <c r="T511" s="28"/>
      <c r="U511" s="28"/>
      <c r="V511" s="28"/>
      <c r="Y511" s="28"/>
      <c r="AB511" s="28"/>
      <c r="AC511" s="28"/>
      <c r="AD511" s="28"/>
      <c r="AE511" s="28"/>
      <c r="AG511" s="28"/>
      <c r="AH511" s="28"/>
      <c r="AI511" s="28"/>
    </row>
    <row r="512" ht="14.25" customHeight="1">
      <c r="N512" s="28"/>
      <c r="Q512" s="28"/>
      <c r="T512" s="28"/>
      <c r="U512" s="28"/>
      <c r="V512" s="28"/>
      <c r="Y512" s="28"/>
      <c r="AB512" s="28"/>
      <c r="AC512" s="28"/>
      <c r="AD512" s="28"/>
      <c r="AE512" s="28"/>
      <c r="AG512" s="28"/>
      <c r="AH512" s="28"/>
      <c r="AI512" s="28"/>
    </row>
    <row r="513" ht="14.25" customHeight="1">
      <c r="N513" s="28"/>
      <c r="Q513" s="28"/>
      <c r="T513" s="28"/>
      <c r="U513" s="28"/>
      <c r="V513" s="28"/>
      <c r="Y513" s="28"/>
      <c r="AB513" s="28"/>
      <c r="AC513" s="28"/>
      <c r="AD513" s="28"/>
      <c r="AE513" s="28"/>
      <c r="AG513" s="28"/>
      <c r="AH513" s="28"/>
      <c r="AI513" s="28"/>
    </row>
    <row r="514" ht="14.25" customHeight="1">
      <c r="N514" s="28"/>
      <c r="Q514" s="28"/>
      <c r="T514" s="28"/>
      <c r="U514" s="28"/>
      <c r="V514" s="28"/>
      <c r="Y514" s="28"/>
      <c r="AB514" s="28"/>
      <c r="AC514" s="28"/>
      <c r="AD514" s="28"/>
      <c r="AE514" s="28"/>
      <c r="AG514" s="28"/>
      <c r="AH514" s="28"/>
      <c r="AI514" s="28"/>
    </row>
    <row r="515" ht="14.25" customHeight="1">
      <c r="N515" s="28"/>
      <c r="Q515" s="28"/>
      <c r="T515" s="28"/>
      <c r="U515" s="28"/>
      <c r="V515" s="28"/>
      <c r="Y515" s="28"/>
      <c r="AB515" s="28"/>
      <c r="AC515" s="28"/>
      <c r="AD515" s="28"/>
      <c r="AE515" s="28"/>
      <c r="AG515" s="28"/>
      <c r="AH515" s="28"/>
      <c r="AI515" s="28"/>
    </row>
    <row r="516" ht="14.25" customHeight="1">
      <c r="N516" s="28"/>
      <c r="Q516" s="28"/>
      <c r="T516" s="28"/>
      <c r="U516" s="28"/>
      <c r="V516" s="28"/>
      <c r="Y516" s="28"/>
      <c r="AB516" s="28"/>
      <c r="AC516" s="28"/>
      <c r="AD516" s="28"/>
      <c r="AE516" s="28"/>
      <c r="AG516" s="28"/>
      <c r="AH516" s="28"/>
      <c r="AI516" s="28"/>
    </row>
    <row r="517" ht="14.25" customHeight="1">
      <c r="N517" s="28"/>
      <c r="Q517" s="28"/>
      <c r="T517" s="28"/>
      <c r="U517" s="28"/>
      <c r="V517" s="28"/>
      <c r="Y517" s="28"/>
      <c r="AB517" s="28"/>
      <c r="AC517" s="28"/>
      <c r="AD517" s="28"/>
      <c r="AE517" s="28"/>
      <c r="AG517" s="28"/>
      <c r="AH517" s="28"/>
      <c r="AI517" s="28"/>
    </row>
    <row r="518" ht="14.25" customHeight="1">
      <c r="N518" s="28"/>
      <c r="Q518" s="28"/>
      <c r="T518" s="28"/>
      <c r="U518" s="28"/>
      <c r="V518" s="28"/>
      <c r="Y518" s="28"/>
      <c r="AB518" s="28"/>
      <c r="AC518" s="28"/>
      <c r="AD518" s="28"/>
      <c r="AE518" s="28"/>
      <c r="AG518" s="28"/>
      <c r="AH518" s="28"/>
      <c r="AI518" s="28"/>
    </row>
    <row r="519" ht="14.25" customHeight="1">
      <c r="N519" s="28"/>
      <c r="Q519" s="28"/>
      <c r="T519" s="28"/>
      <c r="U519" s="28"/>
      <c r="V519" s="28"/>
      <c r="Y519" s="28"/>
      <c r="AB519" s="28"/>
      <c r="AC519" s="28"/>
      <c r="AD519" s="28"/>
      <c r="AE519" s="28"/>
      <c r="AG519" s="28"/>
      <c r="AH519" s="28"/>
      <c r="AI519" s="28"/>
    </row>
    <row r="520" ht="14.25" customHeight="1">
      <c r="N520" s="28"/>
      <c r="Q520" s="28"/>
      <c r="T520" s="28"/>
      <c r="U520" s="28"/>
      <c r="V520" s="28"/>
      <c r="Y520" s="28"/>
      <c r="AB520" s="28"/>
      <c r="AC520" s="28"/>
      <c r="AD520" s="28"/>
      <c r="AE520" s="28"/>
      <c r="AG520" s="28"/>
      <c r="AH520" s="28"/>
      <c r="AI520" s="28"/>
    </row>
    <row r="521" ht="14.25" customHeight="1">
      <c r="N521" s="28"/>
      <c r="Q521" s="28"/>
      <c r="T521" s="28"/>
      <c r="U521" s="28"/>
      <c r="V521" s="28"/>
      <c r="Y521" s="28"/>
      <c r="AB521" s="28"/>
      <c r="AC521" s="28"/>
      <c r="AD521" s="28"/>
      <c r="AE521" s="28"/>
      <c r="AG521" s="28"/>
      <c r="AH521" s="28"/>
      <c r="AI521" s="28"/>
    </row>
    <row r="522" ht="14.25" customHeight="1">
      <c r="N522" s="28"/>
      <c r="Q522" s="28"/>
      <c r="T522" s="28"/>
      <c r="U522" s="28"/>
      <c r="V522" s="28"/>
      <c r="Y522" s="28"/>
      <c r="AB522" s="28"/>
      <c r="AC522" s="28"/>
      <c r="AD522" s="28"/>
      <c r="AE522" s="28"/>
      <c r="AG522" s="28"/>
      <c r="AH522" s="28"/>
      <c r="AI522" s="28"/>
    </row>
    <row r="523" ht="14.25" customHeight="1">
      <c r="N523" s="28"/>
      <c r="Q523" s="28"/>
      <c r="T523" s="28"/>
      <c r="U523" s="28"/>
      <c r="V523" s="28"/>
      <c r="Y523" s="28"/>
      <c r="AB523" s="28"/>
      <c r="AC523" s="28"/>
      <c r="AD523" s="28"/>
      <c r="AE523" s="28"/>
      <c r="AG523" s="28"/>
      <c r="AH523" s="28"/>
      <c r="AI523" s="28"/>
    </row>
    <row r="524" ht="14.25" customHeight="1">
      <c r="N524" s="28"/>
      <c r="Q524" s="28"/>
      <c r="T524" s="28"/>
      <c r="U524" s="28"/>
      <c r="V524" s="28"/>
      <c r="Y524" s="28"/>
      <c r="AB524" s="28"/>
      <c r="AC524" s="28"/>
      <c r="AD524" s="28"/>
      <c r="AE524" s="28"/>
      <c r="AG524" s="28"/>
      <c r="AH524" s="28"/>
      <c r="AI524" s="28"/>
    </row>
    <row r="525" ht="14.25" customHeight="1">
      <c r="N525" s="28"/>
      <c r="Q525" s="28"/>
      <c r="T525" s="28"/>
      <c r="U525" s="28"/>
      <c r="V525" s="28"/>
      <c r="Y525" s="28"/>
      <c r="AB525" s="28"/>
      <c r="AC525" s="28"/>
      <c r="AD525" s="28"/>
      <c r="AE525" s="28"/>
      <c r="AG525" s="28"/>
      <c r="AH525" s="28"/>
      <c r="AI525" s="28"/>
    </row>
    <row r="526" ht="14.25" customHeight="1">
      <c r="N526" s="28"/>
      <c r="Q526" s="28"/>
      <c r="T526" s="28"/>
      <c r="U526" s="28"/>
      <c r="V526" s="28"/>
      <c r="Y526" s="28"/>
      <c r="AB526" s="28"/>
      <c r="AC526" s="28"/>
      <c r="AD526" s="28"/>
      <c r="AE526" s="28"/>
      <c r="AG526" s="28"/>
      <c r="AH526" s="28"/>
      <c r="AI526" s="28"/>
    </row>
    <row r="527" ht="14.25" customHeight="1">
      <c r="N527" s="28"/>
      <c r="Q527" s="28"/>
      <c r="T527" s="28"/>
      <c r="U527" s="28"/>
      <c r="V527" s="28"/>
      <c r="Y527" s="28"/>
      <c r="AB527" s="28"/>
      <c r="AC527" s="28"/>
      <c r="AD527" s="28"/>
      <c r="AE527" s="28"/>
      <c r="AG527" s="28"/>
      <c r="AH527" s="28"/>
      <c r="AI527" s="28"/>
    </row>
    <row r="528" ht="14.25" customHeight="1">
      <c r="N528" s="28"/>
      <c r="Q528" s="28"/>
      <c r="T528" s="28"/>
      <c r="U528" s="28"/>
      <c r="V528" s="28"/>
      <c r="Y528" s="28"/>
      <c r="AB528" s="28"/>
      <c r="AC528" s="28"/>
      <c r="AD528" s="28"/>
      <c r="AE528" s="28"/>
      <c r="AG528" s="28"/>
      <c r="AH528" s="28"/>
      <c r="AI528" s="28"/>
    </row>
    <row r="529" ht="14.25" customHeight="1">
      <c r="N529" s="28"/>
      <c r="Q529" s="28"/>
      <c r="T529" s="28"/>
      <c r="U529" s="28"/>
      <c r="V529" s="28"/>
      <c r="Y529" s="28"/>
      <c r="AB529" s="28"/>
      <c r="AC529" s="28"/>
      <c r="AD529" s="28"/>
      <c r="AE529" s="28"/>
      <c r="AG529" s="28"/>
      <c r="AH529" s="28"/>
      <c r="AI529" s="28"/>
    </row>
    <row r="530" ht="14.25" customHeight="1">
      <c r="N530" s="28"/>
      <c r="Q530" s="28"/>
      <c r="T530" s="28"/>
      <c r="U530" s="28"/>
      <c r="V530" s="28"/>
      <c r="Y530" s="28"/>
      <c r="AB530" s="28"/>
      <c r="AC530" s="28"/>
      <c r="AD530" s="28"/>
      <c r="AE530" s="28"/>
      <c r="AG530" s="28"/>
      <c r="AH530" s="28"/>
      <c r="AI530" s="28"/>
    </row>
    <row r="531" ht="14.25" customHeight="1">
      <c r="N531" s="28"/>
      <c r="Q531" s="28"/>
      <c r="T531" s="28"/>
      <c r="U531" s="28"/>
      <c r="V531" s="28"/>
      <c r="Y531" s="28"/>
      <c r="AB531" s="28"/>
      <c r="AC531" s="28"/>
      <c r="AD531" s="28"/>
      <c r="AE531" s="28"/>
      <c r="AG531" s="28"/>
      <c r="AH531" s="28"/>
      <c r="AI531" s="28"/>
    </row>
    <row r="532" ht="14.25" customHeight="1">
      <c r="N532" s="28"/>
      <c r="Q532" s="28"/>
      <c r="T532" s="28"/>
      <c r="U532" s="28"/>
      <c r="V532" s="28"/>
      <c r="Y532" s="28"/>
      <c r="AB532" s="28"/>
      <c r="AC532" s="28"/>
      <c r="AD532" s="28"/>
      <c r="AE532" s="28"/>
      <c r="AG532" s="28"/>
      <c r="AH532" s="28"/>
      <c r="AI532" s="28"/>
    </row>
    <row r="533" ht="14.25" customHeight="1">
      <c r="N533" s="28"/>
      <c r="Q533" s="28"/>
      <c r="T533" s="28"/>
      <c r="U533" s="28"/>
      <c r="V533" s="28"/>
      <c r="Y533" s="28"/>
      <c r="AB533" s="28"/>
      <c r="AC533" s="28"/>
      <c r="AD533" s="28"/>
      <c r="AE533" s="28"/>
      <c r="AG533" s="28"/>
      <c r="AH533" s="28"/>
      <c r="AI533" s="28"/>
    </row>
    <row r="534" ht="14.25" customHeight="1">
      <c r="N534" s="28"/>
      <c r="Q534" s="28"/>
      <c r="T534" s="28"/>
      <c r="U534" s="28"/>
      <c r="V534" s="28"/>
      <c r="Y534" s="28"/>
      <c r="AB534" s="28"/>
      <c r="AC534" s="28"/>
      <c r="AD534" s="28"/>
      <c r="AE534" s="28"/>
      <c r="AG534" s="28"/>
      <c r="AH534" s="28"/>
      <c r="AI534" s="28"/>
    </row>
    <row r="535" ht="14.25" customHeight="1">
      <c r="N535" s="28"/>
      <c r="Q535" s="28"/>
      <c r="T535" s="28"/>
      <c r="U535" s="28"/>
      <c r="V535" s="28"/>
      <c r="Y535" s="28"/>
      <c r="AB535" s="28"/>
      <c r="AC535" s="28"/>
      <c r="AD535" s="28"/>
      <c r="AE535" s="28"/>
      <c r="AG535" s="28"/>
      <c r="AH535" s="28"/>
      <c r="AI535" s="28"/>
    </row>
    <row r="536" ht="14.25" customHeight="1">
      <c r="N536" s="28"/>
      <c r="Q536" s="28"/>
      <c r="T536" s="28"/>
      <c r="U536" s="28"/>
      <c r="V536" s="28"/>
      <c r="Y536" s="28"/>
      <c r="AB536" s="28"/>
      <c r="AC536" s="28"/>
      <c r="AD536" s="28"/>
      <c r="AE536" s="28"/>
      <c r="AG536" s="28"/>
      <c r="AH536" s="28"/>
      <c r="AI536" s="28"/>
    </row>
    <row r="537" ht="14.25" customHeight="1">
      <c r="N537" s="28"/>
      <c r="Q537" s="28"/>
      <c r="T537" s="28"/>
      <c r="U537" s="28"/>
      <c r="V537" s="28"/>
      <c r="Y537" s="28"/>
      <c r="AB537" s="28"/>
      <c r="AC537" s="28"/>
      <c r="AD537" s="28"/>
      <c r="AE537" s="28"/>
      <c r="AG537" s="28"/>
      <c r="AH537" s="28"/>
      <c r="AI537" s="28"/>
    </row>
    <row r="538" ht="14.25" customHeight="1">
      <c r="N538" s="28"/>
      <c r="Q538" s="28"/>
      <c r="T538" s="28"/>
      <c r="U538" s="28"/>
      <c r="V538" s="28"/>
      <c r="Y538" s="28"/>
      <c r="AB538" s="28"/>
      <c r="AC538" s="28"/>
      <c r="AD538" s="28"/>
      <c r="AE538" s="28"/>
      <c r="AG538" s="28"/>
      <c r="AH538" s="28"/>
      <c r="AI538" s="28"/>
    </row>
    <row r="539" ht="14.25" customHeight="1">
      <c r="N539" s="28"/>
      <c r="Q539" s="28"/>
      <c r="T539" s="28"/>
      <c r="U539" s="28"/>
      <c r="V539" s="28"/>
      <c r="Y539" s="28"/>
      <c r="AB539" s="28"/>
      <c r="AC539" s="28"/>
      <c r="AD539" s="28"/>
      <c r="AE539" s="28"/>
      <c r="AG539" s="28"/>
      <c r="AH539" s="28"/>
      <c r="AI539" s="28"/>
    </row>
    <row r="540" ht="14.25" customHeight="1">
      <c r="N540" s="28"/>
      <c r="Q540" s="28"/>
      <c r="T540" s="28"/>
      <c r="U540" s="28"/>
      <c r="V540" s="28"/>
      <c r="Y540" s="28"/>
      <c r="AB540" s="28"/>
      <c r="AC540" s="28"/>
      <c r="AD540" s="28"/>
      <c r="AE540" s="28"/>
      <c r="AG540" s="28"/>
      <c r="AH540" s="28"/>
      <c r="AI540" s="28"/>
    </row>
    <row r="541" ht="14.25" customHeight="1">
      <c r="N541" s="28"/>
      <c r="Q541" s="28"/>
      <c r="T541" s="28"/>
      <c r="U541" s="28"/>
      <c r="V541" s="28"/>
      <c r="Y541" s="28"/>
      <c r="AB541" s="28"/>
      <c r="AC541" s="28"/>
      <c r="AD541" s="28"/>
      <c r="AE541" s="28"/>
      <c r="AG541" s="28"/>
      <c r="AH541" s="28"/>
      <c r="AI541" s="28"/>
    </row>
    <row r="542" ht="14.25" customHeight="1">
      <c r="N542" s="28"/>
      <c r="Q542" s="28"/>
      <c r="T542" s="28"/>
      <c r="U542" s="28"/>
      <c r="V542" s="28"/>
      <c r="Y542" s="28"/>
      <c r="AB542" s="28"/>
      <c r="AC542" s="28"/>
      <c r="AD542" s="28"/>
      <c r="AE542" s="28"/>
      <c r="AG542" s="28"/>
      <c r="AH542" s="28"/>
      <c r="AI542" s="28"/>
    </row>
    <row r="543" ht="14.25" customHeight="1">
      <c r="N543" s="28"/>
      <c r="Q543" s="28"/>
      <c r="T543" s="28"/>
      <c r="U543" s="28"/>
      <c r="V543" s="28"/>
      <c r="Y543" s="28"/>
      <c r="AB543" s="28"/>
      <c r="AC543" s="28"/>
      <c r="AD543" s="28"/>
      <c r="AE543" s="28"/>
      <c r="AG543" s="28"/>
      <c r="AH543" s="28"/>
      <c r="AI543" s="28"/>
    </row>
    <row r="544" ht="14.25" customHeight="1">
      <c r="N544" s="28"/>
      <c r="Q544" s="28"/>
      <c r="T544" s="28"/>
      <c r="U544" s="28"/>
      <c r="V544" s="28"/>
      <c r="Y544" s="28"/>
      <c r="AB544" s="28"/>
      <c r="AC544" s="28"/>
      <c r="AD544" s="28"/>
      <c r="AE544" s="28"/>
      <c r="AG544" s="28"/>
      <c r="AH544" s="28"/>
      <c r="AI544" s="28"/>
    </row>
    <row r="545" ht="14.25" customHeight="1">
      <c r="N545" s="28"/>
      <c r="Q545" s="28"/>
      <c r="T545" s="28"/>
      <c r="U545" s="28"/>
      <c r="V545" s="28"/>
      <c r="Y545" s="28"/>
      <c r="AB545" s="28"/>
      <c r="AC545" s="28"/>
      <c r="AD545" s="28"/>
      <c r="AE545" s="28"/>
      <c r="AG545" s="28"/>
      <c r="AH545" s="28"/>
      <c r="AI545" s="28"/>
    </row>
    <row r="546" ht="14.25" customHeight="1">
      <c r="N546" s="28"/>
      <c r="Q546" s="28"/>
      <c r="T546" s="28"/>
      <c r="U546" s="28"/>
      <c r="V546" s="28"/>
      <c r="Y546" s="28"/>
      <c r="AB546" s="28"/>
      <c r="AC546" s="28"/>
      <c r="AD546" s="28"/>
      <c r="AE546" s="28"/>
      <c r="AG546" s="28"/>
      <c r="AH546" s="28"/>
      <c r="AI546" s="28"/>
    </row>
    <row r="547" ht="14.25" customHeight="1">
      <c r="N547" s="28"/>
      <c r="Q547" s="28"/>
      <c r="T547" s="28"/>
      <c r="U547" s="28"/>
      <c r="V547" s="28"/>
      <c r="Y547" s="28"/>
      <c r="AB547" s="28"/>
      <c r="AC547" s="28"/>
      <c r="AD547" s="28"/>
      <c r="AE547" s="28"/>
      <c r="AG547" s="28"/>
      <c r="AH547" s="28"/>
      <c r="AI547" s="28"/>
    </row>
    <row r="548" ht="14.25" customHeight="1">
      <c r="N548" s="28"/>
      <c r="Q548" s="28"/>
      <c r="T548" s="28"/>
      <c r="U548" s="28"/>
      <c r="V548" s="28"/>
      <c r="Y548" s="28"/>
      <c r="AB548" s="28"/>
      <c r="AC548" s="28"/>
      <c r="AD548" s="28"/>
      <c r="AE548" s="28"/>
      <c r="AG548" s="28"/>
      <c r="AH548" s="28"/>
      <c r="AI548" s="28"/>
    </row>
    <row r="549" ht="14.25" customHeight="1">
      <c r="N549" s="28"/>
      <c r="Q549" s="28"/>
      <c r="T549" s="28"/>
      <c r="U549" s="28"/>
      <c r="V549" s="28"/>
      <c r="Y549" s="28"/>
      <c r="AB549" s="28"/>
      <c r="AC549" s="28"/>
      <c r="AD549" s="28"/>
      <c r="AE549" s="28"/>
      <c r="AG549" s="28"/>
      <c r="AH549" s="28"/>
      <c r="AI549" s="28"/>
    </row>
    <row r="550" ht="14.25" customHeight="1">
      <c r="N550" s="28"/>
      <c r="Q550" s="28"/>
      <c r="T550" s="28"/>
      <c r="U550" s="28"/>
      <c r="V550" s="28"/>
      <c r="Y550" s="28"/>
      <c r="AB550" s="28"/>
      <c r="AC550" s="28"/>
      <c r="AD550" s="28"/>
      <c r="AE550" s="28"/>
      <c r="AG550" s="28"/>
      <c r="AH550" s="28"/>
      <c r="AI550" s="28"/>
    </row>
    <row r="551" ht="14.25" customHeight="1">
      <c r="N551" s="28"/>
      <c r="Q551" s="28"/>
      <c r="T551" s="28"/>
      <c r="U551" s="28"/>
      <c r="V551" s="28"/>
      <c r="Y551" s="28"/>
      <c r="AB551" s="28"/>
      <c r="AC551" s="28"/>
      <c r="AD551" s="28"/>
      <c r="AE551" s="28"/>
      <c r="AG551" s="28"/>
      <c r="AH551" s="28"/>
      <c r="AI551" s="28"/>
    </row>
    <row r="552" ht="14.25" customHeight="1">
      <c r="N552" s="28"/>
      <c r="Q552" s="28"/>
      <c r="T552" s="28"/>
      <c r="U552" s="28"/>
      <c r="V552" s="28"/>
      <c r="Y552" s="28"/>
      <c r="AB552" s="28"/>
      <c r="AC552" s="28"/>
      <c r="AD552" s="28"/>
      <c r="AE552" s="28"/>
      <c r="AG552" s="28"/>
      <c r="AH552" s="28"/>
      <c r="AI552" s="28"/>
    </row>
    <row r="553" ht="14.25" customHeight="1">
      <c r="N553" s="28"/>
      <c r="Q553" s="28"/>
      <c r="T553" s="28"/>
      <c r="U553" s="28"/>
      <c r="V553" s="28"/>
      <c r="Y553" s="28"/>
      <c r="AB553" s="28"/>
      <c r="AC553" s="28"/>
      <c r="AD553" s="28"/>
      <c r="AE553" s="28"/>
      <c r="AG553" s="28"/>
      <c r="AH553" s="28"/>
      <c r="AI553" s="28"/>
    </row>
    <row r="554" ht="14.25" customHeight="1">
      <c r="N554" s="28"/>
      <c r="Q554" s="28"/>
      <c r="T554" s="28"/>
      <c r="U554" s="28"/>
      <c r="V554" s="28"/>
      <c r="Y554" s="28"/>
      <c r="AB554" s="28"/>
      <c r="AC554" s="28"/>
      <c r="AD554" s="28"/>
      <c r="AE554" s="28"/>
      <c r="AG554" s="28"/>
      <c r="AH554" s="28"/>
      <c r="AI554" s="28"/>
    </row>
    <row r="555" ht="14.25" customHeight="1">
      <c r="N555" s="28"/>
      <c r="Q555" s="28"/>
      <c r="T555" s="28"/>
      <c r="U555" s="28"/>
      <c r="V555" s="28"/>
      <c r="Y555" s="28"/>
      <c r="AB555" s="28"/>
      <c r="AC555" s="28"/>
      <c r="AD555" s="28"/>
      <c r="AE555" s="28"/>
      <c r="AG555" s="28"/>
      <c r="AH555" s="28"/>
      <c r="AI555" s="28"/>
    </row>
    <row r="556" ht="14.25" customHeight="1">
      <c r="N556" s="28"/>
      <c r="Q556" s="28"/>
      <c r="T556" s="28"/>
      <c r="U556" s="28"/>
      <c r="V556" s="28"/>
      <c r="Y556" s="28"/>
      <c r="AB556" s="28"/>
      <c r="AC556" s="28"/>
      <c r="AD556" s="28"/>
      <c r="AE556" s="28"/>
      <c r="AG556" s="28"/>
      <c r="AH556" s="28"/>
      <c r="AI556" s="28"/>
    </row>
    <row r="557" ht="14.25" customHeight="1">
      <c r="N557" s="28"/>
      <c r="Q557" s="28"/>
      <c r="T557" s="28"/>
      <c r="U557" s="28"/>
      <c r="V557" s="28"/>
      <c r="Y557" s="28"/>
      <c r="AB557" s="28"/>
      <c r="AC557" s="28"/>
      <c r="AD557" s="28"/>
      <c r="AE557" s="28"/>
      <c r="AG557" s="28"/>
      <c r="AH557" s="28"/>
      <c r="AI557" s="28"/>
    </row>
    <row r="558" ht="14.25" customHeight="1">
      <c r="N558" s="28"/>
      <c r="Q558" s="28"/>
      <c r="T558" s="28"/>
      <c r="U558" s="28"/>
      <c r="V558" s="28"/>
      <c r="Y558" s="28"/>
      <c r="AB558" s="28"/>
      <c r="AC558" s="28"/>
      <c r="AD558" s="28"/>
      <c r="AE558" s="28"/>
      <c r="AG558" s="28"/>
      <c r="AH558" s="28"/>
      <c r="AI558" s="28"/>
    </row>
    <row r="559" ht="14.25" customHeight="1">
      <c r="N559" s="28"/>
      <c r="Q559" s="28"/>
      <c r="T559" s="28"/>
      <c r="U559" s="28"/>
      <c r="V559" s="28"/>
      <c r="Y559" s="28"/>
      <c r="AB559" s="28"/>
      <c r="AC559" s="28"/>
      <c r="AD559" s="28"/>
      <c r="AE559" s="28"/>
      <c r="AG559" s="28"/>
      <c r="AH559" s="28"/>
      <c r="AI559" s="28"/>
    </row>
    <row r="560" ht="14.25" customHeight="1">
      <c r="N560" s="28"/>
      <c r="Q560" s="28"/>
      <c r="T560" s="28"/>
      <c r="U560" s="28"/>
      <c r="V560" s="28"/>
      <c r="Y560" s="28"/>
      <c r="AB560" s="28"/>
      <c r="AC560" s="28"/>
      <c r="AD560" s="28"/>
      <c r="AE560" s="28"/>
      <c r="AG560" s="28"/>
      <c r="AH560" s="28"/>
      <c r="AI560" s="28"/>
    </row>
    <row r="561" ht="14.25" customHeight="1">
      <c r="N561" s="28"/>
      <c r="Q561" s="28"/>
      <c r="T561" s="28"/>
      <c r="U561" s="28"/>
      <c r="V561" s="28"/>
      <c r="Y561" s="28"/>
      <c r="AB561" s="28"/>
      <c r="AC561" s="28"/>
      <c r="AD561" s="28"/>
      <c r="AE561" s="28"/>
      <c r="AG561" s="28"/>
      <c r="AH561" s="28"/>
      <c r="AI561" s="28"/>
    </row>
    <row r="562" ht="14.25" customHeight="1">
      <c r="N562" s="28"/>
      <c r="Q562" s="28"/>
      <c r="T562" s="28"/>
      <c r="U562" s="28"/>
      <c r="V562" s="28"/>
      <c r="Y562" s="28"/>
      <c r="AB562" s="28"/>
      <c r="AC562" s="28"/>
      <c r="AD562" s="28"/>
      <c r="AE562" s="28"/>
      <c r="AG562" s="28"/>
      <c r="AH562" s="28"/>
      <c r="AI562" s="28"/>
    </row>
    <row r="563" ht="14.25" customHeight="1">
      <c r="N563" s="28"/>
      <c r="Q563" s="28"/>
      <c r="T563" s="28"/>
      <c r="U563" s="28"/>
      <c r="V563" s="28"/>
      <c r="Y563" s="28"/>
      <c r="AB563" s="28"/>
      <c r="AC563" s="28"/>
      <c r="AD563" s="28"/>
      <c r="AE563" s="28"/>
      <c r="AG563" s="28"/>
      <c r="AH563" s="28"/>
      <c r="AI563" s="28"/>
    </row>
    <row r="564" ht="14.25" customHeight="1">
      <c r="N564" s="28"/>
      <c r="Q564" s="28"/>
      <c r="T564" s="28"/>
      <c r="U564" s="28"/>
      <c r="V564" s="28"/>
      <c r="Y564" s="28"/>
      <c r="AB564" s="28"/>
      <c r="AC564" s="28"/>
      <c r="AD564" s="28"/>
      <c r="AE564" s="28"/>
      <c r="AG564" s="28"/>
      <c r="AH564" s="28"/>
      <c r="AI564" s="28"/>
    </row>
    <row r="565" ht="14.25" customHeight="1">
      <c r="N565" s="28"/>
      <c r="Q565" s="28"/>
      <c r="T565" s="28"/>
      <c r="U565" s="28"/>
      <c r="V565" s="28"/>
      <c r="Y565" s="28"/>
      <c r="AB565" s="28"/>
      <c r="AC565" s="28"/>
      <c r="AD565" s="28"/>
      <c r="AE565" s="28"/>
      <c r="AG565" s="28"/>
      <c r="AH565" s="28"/>
      <c r="AI565" s="28"/>
    </row>
    <row r="566" ht="14.25" customHeight="1">
      <c r="N566" s="28"/>
      <c r="Q566" s="28"/>
      <c r="T566" s="28"/>
      <c r="U566" s="28"/>
      <c r="V566" s="28"/>
      <c r="Y566" s="28"/>
      <c r="AB566" s="28"/>
      <c r="AC566" s="28"/>
      <c r="AD566" s="28"/>
      <c r="AE566" s="28"/>
      <c r="AG566" s="28"/>
      <c r="AH566" s="28"/>
      <c r="AI566" s="28"/>
    </row>
    <row r="567" ht="14.25" customHeight="1">
      <c r="N567" s="28"/>
      <c r="Q567" s="28"/>
      <c r="T567" s="28"/>
      <c r="U567" s="28"/>
      <c r="V567" s="28"/>
      <c r="Y567" s="28"/>
      <c r="AB567" s="28"/>
      <c r="AC567" s="28"/>
      <c r="AD567" s="28"/>
      <c r="AE567" s="28"/>
      <c r="AG567" s="28"/>
      <c r="AH567" s="28"/>
      <c r="AI567" s="28"/>
    </row>
    <row r="568" ht="14.25" customHeight="1">
      <c r="N568" s="28"/>
      <c r="Q568" s="28"/>
      <c r="T568" s="28"/>
      <c r="U568" s="28"/>
      <c r="V568" s="28"/>
      <c r="Y568" s="28"/>
      <c r="AB568" s="28"/>
      <c r="AC568" s="28"/>
      <c r="AD568" s="28"/>
      <c r="AE568" s="28"/>
      <c r="AG568" s="28"/>
      <c r="AH568" s="28"/>
      <c r="AI568" s="28"/>
    </row>
    <row r="569" ht="14.25" customHeight="1">
      <c r="N569" s="28"/>
      <c r="Q569" s="28"/>
      <c r="T569" s="28"/>
      <c r="U569" s="28"/>
      <c r="V569" s="28"/>
      <c r="Y569" s="28"/>
      <c r="AB569" s="28"/>
      <c r="AC569" s="28"/>
      <c r="AD569" s="28"/>
      <c r="AE569" s="28"/>
      <c r="AG569" s="28"/>
      <c r="AH569" s="28"/>
      <c r="AI569" s="28"/>
    </row>
    <row r="570" ht="14.25" customHeight="1">
      <c r="N570" s="28"/>
      <c r="Q570" s="28"/>
      <c r="T570" s="28"/>
      <c r="U570" s="28"/>
      <c r="V570" s="28"/>
      <c r="Y570" s="28"/>
      <c r="AB570" s="28"/>
      <c r="AC570" s="28"/>
      <c r="AD570" s="28"/>
      <c r="AE570" s="28"/>
      <c r="AG570" s="28"/>
      <c r="AH570" s="28"/>
      <c r="AI570" s="28"/>
    </row>
    <row r="571" ht="14.25" customHeight="1">
      <c r="N571" s="28"/>
      <c r="Q571" s="28"/>
      <c r="T571" s="28"/>
      <c r="U571" s="28"/>
      <c r="V571" s="28"/>
      <c r="Y571" s="28"/>
      <c r="AB571" s="28"/>
      <c r="AC571" s="28"/>
      <c r="AD571" s="28"/>
      <c r="AE571" s="28"/>
      <c r="AG571" s="28"/>
      <c r="AH571" s="28"/>
      <c r="AI571" s="28"/>
    </row>
    <row r="572" ht="14.25" customHeight="1">
      <c r="N572" s="28"/>
      <c r="Q572" s="28"/>
      <c r="T572" s="28"/>
      <c r="U572" s="28"/>
      <c r="V572" s="28"/>
      <c r="Y572" s="28"/>
      <c r="AB572" s="28"/>
      <c r="AC572" s="28"/>
      <c r="AD572" s="28"/>
      <c r="AE572" s="28"/>
      <c r="AG572" s="28"/>
      <c r="AH572" s="28"/>
      <c r="AI572" s="28"/>
    </row>
    <row r="573" ht="14.25" customHeight="1">
      <c r="N573" s="28"/>
      <c r="Q573" s="28"/>
      <c r="T573" s="28"/>
      <c r="U573" s="28"/>
      <c r="V573" s="28"/>
      <c r="Y573" s="28"/>
      <c r="AB573" s="28"/>
      <c r="AC573" s="28"/>
      <c r="AD573" s="28"/>
      <c r="AE573" s="28"/>
      <c r="AG573" s="28"/>
      <c r="AH573" s="28"/>
      <c r="AI573" s="28"/>
    </row>
    <row r="574" ht="14.25" customHeight="1">
      <c r="N574" s="28"/>
      <c r="Q574" s="28"/>
      <c r="T574" s="28"/>
      <c r="U574" s="28"/>
      <c r="V574" s="28"/>
      <c r="Y574" s="28"/>
      <c r="AB574" s="28"/>
      <c r="AC574" s="28"/>
      <c r="AD574" s="28"/>
      <c r="AE574" s="28"/>
      <c r="AG574" s="28"/>
      <c r="AH574" s="28"/>
      <c r="AI574" s="28"/>
    </row>
    <row r="575" ht="14.25" customHeight="1">
      <c r="N575" s="28"/>
      <c r="Q575" s="28"/>
      <c r="T575" s="28"/>
      <c r="U575" s="28"/>
      <c r="V575" s="28"/>
      <c r="Y575" s="28"/>
      <c r="AB575" s="28"/>
      <c r="AC575" s="28"/>
      <c r="AD575" s="28"/>
      <c r="AE575" s="28"/>
      <c r="AG575" s="28"/>
      <c r="AH575" s="28"/>
      <c r="AI575" s="28"/>
    </row>
    <row r="576" ht="14.25" customHeight="1">
      <c r="N576" s="28"/>
      <c r="Q576" s="28"/>
      <c r="T576" s="28"/>
      <c r="U576" s="28"/>
      <c r="V576" s="28"/>
      <c r="Y576" s="28"/>
      <c r="AB576" s="28"/>
      <c r="AC576" s="28"/>
      <c r="AD576" s="28"/>
      <c r="AE576" s="28"/>
      <c r="AG576" s="28"/>
      <c r="AH576" s="28"/>
      <c r="AI576" s="28"/>
    </row>
    <row r="577" ht="14.25" customHeight="1">
      <c r="N577" s="28"/>
      <c r="Q577" s="28"/>
      <c r="T577" s="28"/>
      <c r="U577" s="28"/>
      <c r="V577" s="28"/>
      <c r="Y577" s="28"/>
      <c r="AB577" s="28"/>
      <c r="AC577" s="28"/>
      <c r="AD577" s="28"/>
      <c r="AE577" s="28"/>
      <c r="AG577" s="28"/>
      <c r="AH577" s="28"/>
      <c r="AI577" s="28"/>
    </row>
    <row r="578" ht="14.25" customHeight="1">
      <c r="N578" s="28"/>
      <c r="Q578" s="28"/>
      <c r="T578" s="28"/>
      <c r="U578" s="28"/>
      <c r="V578" s="28"/>
      <c r="Y578" s="28"/>
      <c r="AB578" s="28"/>
      <c r="AC578" s="28"/>
      <c r="AD578" s="28"/>
      <c r="AE578" s="28"/>
      <c r="AG578" s="28"/>
      <c r="AH578" s="28"/>
      <c r="AI578" s="28"/>
    </row>
    <row r="579" ht="14.25" customHeight="1">
      <c r="N579" s="28"/>
      <c r="Q579" s="28"/>
      <c r="T579" s="28"/>
      <c r="U579" s="28"/>
      <c r="V579" s="28"/>
      <c r="Y579" s="28"/>
      <c r="AB579" s="28"/>
      <c r="AC579" s="28"/>
      <c r="AD579" s="28"/>
      <c r="AE579" s="28"/>
      <c r="AG579" s="28"/>
      <c r="AH579" s="28"/>
      <c r="AI579" s="28"/>
    </row>
    <row r="580" ht="14.25" customHeight="1">
      <c r="N580" s="28"/>
      <c r="Q580" s="28"/>
      <c r="T580" s="28"/>
      <c r="U580" s="28"/>
      <c r="V580" s="28"/>
      <c r="Y580" s="28"/>
      <c r="AB580" s="28"/>
      <c r="AC580" s="28"/>
      <c r="AD580" s="28"/>
      <c r="AE580" s="28"/>
      <c r="AG580" s="28"/>
      <c r="AH580" s="28"/>
      <c r="AI580" s="28"/>
    </row>
    <row r="581" ht="14.25" customHeight="1">
      <c r="N581" s="28"/>
      <c r="Q581" s="28"/>
      <c r="T581" s="28"/>
      <c r="U581" s="28"/>
      <c r="V581" s="28"/>
      <c r="Y581" s="28"/>
      <c r="AB581" s="28"/>
      <c r="AC581" s="28"/>
      <c r="AD581" s="28"/>
      <c r="AE581" s="28"/>
      <c r="AG581" s="28"/>
      <c r="AH581" s="28"/>
      <c r="AI581" s="28"/>
    </row>
    <row r="582" ht="14.25" customHeight="1">
      <c r="N582" s="28"/>
      <c r="Q582" s="28"/>
      <c r="T582" s="28"/>
      <c r="U582" s="28"/>
      <c r="V582" s="28"/>
      <c r="Y582" s="28"/>
      <c r="AB582" s="28"/>
      <c r="AC582" s="28"/>
      <c r="AD582" s="28"/>
      <c r="AE582" s="28"/>
      <c r="AG582" s="28"/>
      <c r="AH582" s="28"/>
      <c r="AI582" s="28"/>
    </row>
    <row r="583" ht="14.25" customHeight="1">
      <c r="N583" s="28"/>
      <c r="Q583" s="28"/>
      <c r="T583" s="28"/>
      <c r="U583" s="28"/>
      <c r="V583" s="28"/>
      <c r="Y583" s="28"/>
      <c r="AB583" s="28"/>
      <c r="AC583" s="28"/>
      <c r="AD583" s="28"/>
      <c r="AE583" s="28"/>
      <c r="AG583" s="28"/>
      <c r="AH583" s="28"/>
      <c r="AI583" s="28"/>
    </row>
    <row r="584" ht="14.25" customHeight="1">
      <c r="N584" s="28"/>
      <c r="Q584" s="28"/>
      <c r="T584" s="28"/>
      <c r="U584" s="28"/>
      <c r="V584" s="28"/>
      <c r="Y584" s="28"/>
      <c r="AB584" s="28"/>
      <c r="AC584" s="28"/>
      <c r="AD584" s="28"/>
      <c r="AE584" s="28"/>
      <c r="AG584" s="28"/>
      <c r="AH584" s="28"/>
      <c r="AI584" s="28"/>
    </row>
    <row r="585" ht="14.25" customHeight="1">
      <c r="N585" s="28"/>
      <c r="Q585" s="28"/>
      <c r="T585" s="28"/>
      <c r="U585" s="28"/>
      <c r="V585" s="28"/>
      <c r="Y585" s="28"/>
      <c r="AB585" s="28"/>
      <c r="AC585" s="28"/>
      <c r="AD585" s="28"/>
      <c r="AE585" s="28"/>
      <c r="AG585" s="28"/>
      <c r="AH585" s="28"/>
      <c r="AI585" s="28"/>
    </row>
    <row r="586" ht="14.25" customHeight="1">
      <c r="N586" s="28"/>
      <c r="Q586" s="28"/>
      <c r="T586" s="28"/>
      <c r="U586" s="28"/>
      <c r="V586" s="28"/>
      <c r="Y586" s="28"/>
      <c r="AB586" s="28"/>
      <c r="AC586" s="28"/>
      <c r="AD586" s="28"/>
      <c r="AE586" s="28"/>
      <c r="AG586" s="28"/>
      <c r="AH586" s="28"/>
      <c r="AI586" s="28"/>
    </row>
    <row r="587" ht="14.25" customHeight="1">
      <c r="N587" s="28"/>
      <c r="Q587" s="28"/>
      <c r="T587" s="28"/>
      <c r="U587" s="28"/>
      <c r="V587" s="28"/>
      <c r="Y587" s="28"/>
      <c r="AB587" s="28"/>
      <c r="AC587" s="28"/>
      <c r="AD587" s="28"/>
      <c r="AE587" s="28"/>
      <c r="AG587" s="28"/>
      <c r="AH587" s="28"/>
      <c r="AI587" s="28"/>
    </row>
    <row r="588" ht="14.25" customHeight="1">
      <c r="N588" s="28"/>
      <c r="Q588" s="28"/>
      <c r="T588" s="28"/>
      <c r="U588" s="28"/>
      <c r="V588" s="28"/>
      <c r="Y588" s="28"/>
      <c r="AB588" s="28"/>
      <c r="AC588" s="28"/>
      <c r="AD588" s="28"/>
      <c r="AE588" s="28"/>
      <c r="AG588" s="28"/>
      <c r="AH588" s="28"/>
      <c r="AI588" s="28"/>
    </row>
    <row r="589" ht="14.25" customHeight="1">
      <c r="N589" s="28"/>
      <c r="Q589" s="28"/>
      <c r="T589" s="28"/>
      <c r="U589" s="28"/>
      <c r="V589" s="28"/>
      <c r="Y589" s="28"/>
      <c r="AB589" s="28"/>
      <c r="AC589" s="28"/>
      <c r="AD589" s="28"/>
      <c r="AE589" s="28"/>
      <c r="AG589" s="28"/>
      <c r="AH589" s="28"/>
      <c r="AI589" s="28"/>
    </row>
    <row r="590" ht="14.25" customHeight="1">
      <c r="N590" s="28"/>
      <c r="Q590" s="28"/>
      <c r="T590" s="28"/>
      <c r="U590" s="28"/>
      <c r="V590" s="28"/>
      <c r="Y590" s="28"/>
      <c r="AB590" s="28"/>
      <c r="AC590" s="28"/>
      <c r="AD590" s="28"/>
      <c r="AE590" s="28"/>
      <c r="AG590" s="28"/>
      <c r="AH590" s="28"/>
      <c r="AI590" s="28"/>
    </row>
    <row r="591" ht="14.25" customHeight="1">
      <c r="N591" s="28"/>
      <c r="Q591" s="28"/>
      <c r="T591" s="28"/>
      <c r="U591" s="28"/>
      <c r="V591" s="28"/>
      <c r="Y591" s="28"/>
      <c r="AB591" s="28"/>
      <c r="AC591" s="28"/>
      <c r="AD591" s="28"/>
      <c r="AE591" s="28"/>
      <c r="AG591" s="28"/>
      <c r="AH591" s="28"/>
      <c r="AI591" s="28"/>
    </row>
    <row r="592" ht="14.25" customHeight="1">
      <c r="N592" s="28"/>
      <c r="Q592" s="28"/>
      <c r="T592" s="28"/>
      <c r="U592" s="28"/>
      <c r="V592" s="28"/>
      <c r="Y592" s="28"/>
      <c r="AB592" s="28"/>
      <c r="AC592" s="28"/>
      <c r="AD592" s="28"/>
      <c r="AE592" s="28"/>
      <c r="AG592" s="28"/>
      <c r="AH592" s="28"/>
      <c r="AI592" s="28"/>
    </row>
    <row r="593" ht="14.25" customHeight="1">
      <c r="N593" s="28"/>
      <c r="Q593" s="28"/>
      <c r="T593" s="28"/>
      <c r="U593" s="28"/>
      <c r="V593" s="28"/>
      <c r="Y593" s="28"/>
      <c r="AB593" s="28"/>
      <c r="AC593" s="28"/>
      <c r="AD593" s="28"/>
      <c r="AE593" s="28"/>
      <c r="AG593" s="28"/>
      <c r="AH593" s="28"/>
      <c r="AI593" s="28"/>
    </row>
    <row r="594" ht="14.25" customHeight="1">
      <c r="N594" s="28"/>
      <c r="Q594" s="28"/>
      <c r="T594" s="28"/>
      <c r="U594" s="28"/>
      <c r="V594" s="28"/>
      <c r="Y594" s="28"/>
      <c r="AB594" s="28"/>
      <c r="AC594" s="28"/>
      <c r="AD594" s="28"/>
      <c r="AE594" s="28"/>
      <c r="AG594" s="28"/>
      <c r="AH594" s="28"/>
      <c r="AI594" s="28"/>
    </row>
    <row r="595" ht="14.25" customHeight="1">
      <c r="N595" s="28"/>
      <c r="Q595" s="28"/>
      <c r="T595" s="28"/>
      <c r="U595" s="28"/>
      <c r="V595" s="28"/>
      <c r="Y595" s="28"/>
      <c r="AB595" s="28"/>
      <c r="AC595" s="28"/>
      <c r="AD595" s="28"/>
      <c r="AE595" s="28"/>
      <c r="AG595" s="28"/>
      <c r="AH595" s="28"/>
      <c r="AI595" s="28"/>
    </row>
    <row r="596" ht="14.25" customHeight="1">
      <c r="N596" s="28"/>
      <c r="Q596" s="28"/>
      <c r="T596" s="28"/>
      <c r="U596" s="28"/>
      <c r="V596" s="28"/>
      <c r="Y596" s="28"/>
      <c r="AB596" s="28"/>
      <c r="AC596" s="28"/>
      <c r="AD596" s="28"/>
      <c r="AE596" s="28"/>
      <c r="AG596" s="28"/>
      <c r="AH596" s="28"/>
      <c r="AI596" s="28"/>
    </row>
    <row r="597" ht="14.25" customHeight="1">
      <c r="N597" s="28"/>
      <c r="Q597" s="28"/>
      <c r="T597" s="28"/>
      <c r="U597" s="28"/>
      <c r="V597" s="28"/>
      <c r="Y597" s="28"/>
      <c r="AB597" s="28"/>
      <c r="AC597" s="28"/>
      <c r="AD597" s="28"/>
      <c r="AE597" s="28"/>
      <c r="AG597" s="28"/>
      <c r="AH597" s="28"/>
      <c r="AI597" s="28"/>
    </row>
    <row r="598" ht="14.25" customHeight="1">
      <c r="N598" s="28"/>
      <c r="Q598" s="28"/>
      <c r="T598" s="28"/>
      <c r="U598" s="28"/>
      <c r="V598" s="28"/>
      <c r="Y598" s="28"/>
      <c r="AB598" s="28"/>
      <c r="AC598" s="28"/>
      <c r="AD598" s="28"/>
      <c r="AE598" s="28"/>
      <c r="AG598" s="28"/>
      <c r="AH598" s="28"/>
      <c r="AI598" s="28"/>
    </row>
    <row r="599" ht="14.25" customHeight="1">
      <c r="N599" s="28"/>
      <c r="Q599" s="28"/>
      <c r="T599" s="28"/>
      <c r="U599" s="28"/>
      <c r="V599" s="28"/>
      <c r="Y599" s="28"/>
      <c r="AB599" s="28"/>
      <c r="AC599" s="28"/>
      <c r="AD599" s="28"/>
      <c r="AE599" s="28"/>
      <c r="AG599" s="28"/>
      <c r="AH599" s="28"/>
      <c r="AI599" s="28"/>
    </row>
    <row r="600" ht="14.25" customHeight="1">
      <c r="N600" s="28"/>
      <c r="Q600" s="28"/>
      <c r="T600" s="28"/>
      <c r="U600" s="28"/>
      <c r="V600" s="28"/>
      <c r="Y600" s="28"/>
      <c r="AB600" s="28"/>
      <c r="AC600" s="28"/>
      <c r="AD600" s="28"/>
      <c r="AE600" s="28"/>
      <c r="AG600" s="28"/>
      <c r="AH600" s="28"/>
      <c r="AI600" s="28"/>
    </row>
    <row r="601" ht="14.25" customHeight="1">
      <c r="N601" s="28"/>
      <c r="Q601" s="28"/>
      <c r="T601" s="28"/>
      <c r="U601" s="28"/>
      <c r="V601" s="28"/>
      <c r="Y601" s="28"/>
      <c r="AB601" s="28"/>
      <c r="AC601" s="28"/>
      <c r="AD601" s="28"/>
      <c r="AE601" s="28"/>
      <c r="AG601" s="28"/>
      <c r="AH601" s="28"/>
      <c r="AI601" s="28"/>
    </row>
    <row r="602" ht="14.25" customHeight="1">
      <c r="N602" s="28"/>
      <c r="Q602" s="28"/>
      <c r="T602" s="28"/>
      <c r="U602" s="28"/>
      <c r="V602" s="28"/>
      <c r="Y602" s="28"/>
      <c r="AB602" s="28"/>
      <c r="AC602" s="28"/>
      <c r="AD602" s="28"/>
      <c r="AE602" s="28"/>
      <c r="AG602" s="28"/>
      <c r="AH602" s="28"/>
      <c r="AI602" s="28"/>
    </row>
    <row r="603" ht="14.25" customHeight="1">
      <c r="N603" s="28"/>
      <c r="Q603" s="28"/>
      <c r="T603" s="28"/>
      <c r="U603" s="28"/>
      <c r="V603" s="28"/>
      <c r="Y603" s="28"/>
      <c r="AB603" s="28"/>
      <c r="AC603" s="28"/>
      <c r="AD603" s="28"/>
      <c r="AE603" s="28"/>
      <c r="AG603" s="28"/>
      <c r="AH603" s="28"/>
      <c r="AI603" s="28"/>
    </row>
    <row r="604" ht="14.25" customHeight="1">
      <c r="N604" s="28"/>
      <c r="Q604" s="28"/>
      <c r="T604" s="28"/>
      <c r="U604" s="28"/>
      <c r="V604" s="28"/>
      <c r="Y604" s="28"/>
      <c r="AB604" s="28"/>
      <c r="AC604" s="28"/>
      <c r="AD604" s="28"/>
      <c r="AE604" s="28"/>
      <c r="AG604" s="28"/>
      <c r="AH604" s="28"/>
      <c r="AI604" s="28"/>
    </row>
    <row r="605" ht="14.25" customHeight="1">
      <c r="N605" s="28"/>
      <c r="Q605" s="28"/>
      <c r="T605" s="28"/>
      <c r="U605" s="28"/>
      <c r="V605" s="28"/>
      <c r="Y605" s="28"/>
      <c r="AB605" s="28"/>
      <c r="AC605" s="28"/>
      <c r="AD605" s="28"/>
      <c r="AE605" s="28"/>
      <c r="AG605" s="28"/>
      <c r="AH605" s="28"/>
      <c r="AI605" s="28"/>
    </row>
    <row r="606" ht="14.25" customHeight="1">
      <c r="N606" s="28"/>
      <c r="Q606" s="28"/>
      <c r="T606" s="28"/>
      <c r="U606" s="28"/>
      <c r="V606" s="28"/>
      <c r="Y606" s="28"/>
      <c r="AB606" s="28"/>
      <c r="AC606" s="28"/>
      <c r="AD606" s="28"/>
      <c r="AE606" s="28"/>
      <c r="AG606" s="28"/>
      <c r="AH606" s="28"/>
      <c r="AI606" s="28"/>
    </row>
    <row r="607" ht="14.25" customHeight="1">
      <c r="N607" s="28"/>
      <c r="Q607" s="28"/>
      <c r="T607" s="28"/>
      <c r="U607" s="28"/>
      <c r="V607" s="28"/>
      <c r="Y607" s="28"/>
      <c r="AB607" s="28"/>
      <c r="AC607" s="28"/>
      <c r="AD607" s="28"/>
      <c r="AE607" s="28"/>
      <c r="AG607" s="28"/>
      <c r="AH607" s="28"/>
      <c r="AI607" s="28"/>
    </row>
    <row r="608" ht="14.25" customHeight="1">
      <c r="N608" s="28"/>
      <c r="Q608" s="28"/>
      <c r="T608" s="28"/>
      <c r="U608" s="28"/>
      <c r="V608" s="28"/>
      <c r="Y608" s="28"/>
      <c r="AB608" s="28"/>
      <c r="AC608" s="28"/>
      <c r="AD608" s="28"/>
      <c r="AE608" s="28"/>
      <c r="AG608" s="28"/>
      <c r="AH608" s="28"/>
      <c r="AI608" s="28"/>
    </row>
    <row r="609" ht="14.25" customHeight="1">
      <c r="N609" s="28"/>
      <c r="Q609" s="28"/>
      <c r="T609" s="28"/>
      <c r="U609" s="28"/>
      <c r="V609" s="28"/>
      <c r="Y609" s="28"/>
      <c r="AB609" s="28"/>
      <c r="AC609" s="28"/>
      <c r="AD609" s="28"/>
      <c r="AE609" s="28"/>
      <c r="AG609" s="28"/>
      <c r="AH609" s="28"/>
      <c r="AI609" s="28"/>
    </row>
    <row r="610" ht="14.25" customHeight="1">
      <c r="N610" s="28"/>
      <c r="Q610" s="28"/>
      <c r="T610" s="28"/>
      <c r="U610" s="28"/>
      <c r="V610" s="28"/>
      <c r="Y610" s="28"/>
      <c r="AB610" s="28"/>
      <c r="AC610" s="28"/>
      <c r="AD610" s="28"/>
      <c r="AE610" s="28"/>
      <c r="AG610" s="28"/>
      <c r="AH610" s="28"/>
      <c r="AI610" s="28"/>
    </row>
    <row r="611" ht="14.25" customHeight="1">
      <c r="N611" s="28"/>
      <c r="Q611" s="28"/>
      <c r="T611" s="28"/>
      <c r="U611" s="28"/>
      <c r="V611" s="28"/>
      <c r="Y611" s="28"/>
      <c r="AB611" s="28"/>
      <c r="AC611" s="28"/>
      <c r="AD611" s="28"/>
      <c r="AE611" s="28"/>
      <c r="AG611" s="28"/>
      <c r="AH611" s="28"/>
      <c r="AI611" s="28"/>
    </row>
    <row r="612" ht="14.25" customHeight="1">
      <c r="N612" s="28"/>
      <c r="Q612" s="28"/>
      <c r="T612" s="28"/>
      <c r="U612" s="28"/>
      <c r="V612" s="28"/>
      <c r="Y612" s="28"/>
      <c r="AB612" s="28"/>
      <c r="AC612" s="28"/>
      <c r="AD612" s="28"/>
      <c r="AE612" s="28"/>
      <c r="AG612" s="28"/>
      <c r="AH612" s="28"/>
      <c r="AI612" s="28"/>
    </row>
    <row r="613" ht="14.25" customHeight="1">
      <c r="N613" s="28"/>
      <c r="Q613" s="28"/>
      <c r="T613" s="28"/>
      <c r="U613" s="28"/>
      <c r="V613" s="28"/>
      <c r="Y613" s="28"/>
      <c r="AB613" s="28"/>
      <c r="AC613" s="28"/>
      <c r="AD613" s="28"/>
      <c r="AE613" s="28"/>
      <c r="AG613" s="28"/>
      <c r="AH613" s="28"/>
      <c r="AI613" s="28"/>
    </row>
    <row r="614" ht="14.25" customHeight="1">
      <c r="N614" s="28"/>
      <c r="Q614" s="28"/>
      <c r="T614" s="28"/>
      <c r="U614" s="28"/>
      <c r="V614" s="28"/>
      <c r="Y614" s="28"/>
      <c r="AB614" s="28"/>
      <c r="AC614" s="28"/>
      <c r="AD614" s="28"/>
      <c r="AE614" s="28"/>
      <c r="AG614" s="28"/>
      <c r="AH614" s="28"/>
      <c r="AI614" s="28"/>
    </row>
    <row r="615" ht="14.25" customHeight="1">
      <c r="N615" s="28"/>
      <c r="Q615" s="28"/>
      <c r="T615" s="28"/>
      <c r="U615" s="28"/>
      <c r="V615" s="28"/>
      <c r="Y615" s="28"/>
      <c r="AB615" s="28"/>
      <c r="AC615" s="28"/>
      <c r="AD615" s="28"/>
      <c r="AE615" s="28"/>
      <c r="AG615" s="28"/>
      <c r="AH615" s="28"/>
      <c r="AI615" s="28"/>
    </row>
    <row r="616" ht="14.25" customHeight="1">
      <c r="N616" s="28"/>
      <c r="Q616" s="28"/>
      <c r="T616" s="28"/>
      <c r="U616" s="28"/>
      <c r="V616" s="28"/>
      <c r="Y616" s="28"/>
      <c r="AB616" s="28"/>
      <c r="AC616" s="28"/>
      <c r="AD616" s="28"/>
      <c r="AE616" s="28"/>
      <c r="AG616" s="28"/>
      <c r="AH616" s="28"/>
      <c r="AI616" s="28"/>
    </row>
    <row r="617" ht="14.25" customHeight="1">
      <c r="N617" s="28"/>
      <c r="Q617" s="28"/>
      <c r="T617" s="28"/>
      <c r="U617" s="28"/>
      <c r="V617" s="28"/>
      <c r="Y617" s="28"/>
      <c r="AB617" s="28"/>
      <c r="AC617" s="28"/>
      <c r="AD617" s="28"/>
      <c r="AE617" s="28"/>
      <c r="AG617" s="28"/>
      <c r="AH617" s="28"/>
      <c r="AI617" s="28"/>
    </row>
    <row r="618" ht="14.25" customHeight="1">
      <c r="N618" s="28"/>
      <c r="Q618" s="28"/>
      <c r="T618" s="28"/>
      <c r="U618" s="28"/>
      <c r="V618" s="28"/>
      <c r="Y618" s="28"/>
      <c r="AB618" s="28"/>
      <c r="AC618" s="28"/>
      <c r="AD618" s="28"/>
      <c r="AE618" s="28"/>
      <c r="AG618" s="28"/>
      <c r="AH618" s="28"/>
      <c r="AI618" s="28"/>
    </row>
    <row r="619" ht="14.25" customHeight="1">
      <c r="N619" s="28"/>
      <c r="Q619" s="28"/>
      <c r="T619" s="28"/>
      <c r="U619" s="28"/>
      <c r="V619" s="28"/>
      <c r="Y619" s="28"/>
      <c r="AB619" s="28"/>
      <c r="AC619" s="28"/>
      <c r="AD619" s="28"/>
      <c r="AE619" s="28"/>
      <c r="AG619" s="28"/>
      <c r="AH619" s="28"/>
      <c r="AI619" s="28"/>
    </row>
    <row r="620" ht="14.25" customHeight="1">
      <c r="N620" s="28"/>
      <c r="Q620" s="28"/>
      <c r="T620" s="28"/>
      <c r="U620" s="28"/>
      <c r="V620" s="28"/>
      <c r="Y620" s="28"/>
      <c r="AB620" s="28"/>
      <c r="AC620" s="28"/>
      <c r="AD620" s="28"/>
      <c r="AE620" s="28"/>
      <c r="AG620" s="28"/>
      <c r="AH620" s="28"/>
      <c r="AI620" s="28"/>
    </row>
    <row r="621" ht="14.25" customHeight="1">
      <c r="N621" s="28"/>
      <c r="Q621" s="28"/>
      <c r="T621" s="28"/>
      <c r="U621" s="28"/>
      <c r="V621" s="28"/>
      <c r="Y621" s="28"/>
      <c r="AB621" s="28"/>
      <c r="AC621" s="28"/>
      <c r="AD621" s="28"/>
      <c r="AE621" s="28"/>
      <c r="AG621" s="28"/>
      <c r="AH621" s="28"/>
      <c r="AI621" s="28"/>
    </row>
    <row r="622" ht="14.25" customHeight="1">
      <c r="N622" s="28"/>
      <c r="Q622" s="28"/>
      <c r="T622" s="28"/>
      <c r="U622" s="28"/>
      <c r="V622" s="28"/>
      <c r="Y622" s="28"/>
      <c r="AB622" s="28"/>
      <c r="AC622" s="28"/>
      <c r="AD622" s="28"/>
      <c r="AE622" s="28"/>
      <c r="AG622" s="28"/>
      <c r="AH622" s="28"/>
      <c r="AI622" s="28"/>
    </row>
    <row r="623" ht="14.25" customHeight="1">
      <c r="N623" s="28"/>
      <c r="Q623" s="28"/>
      <c r="T623" s="28"/>
      <c r="U623" s="28"/>
      <c r="V623" s="28"/>
      <c r="Y623" s="28"/>
      <c r="AB623" s="28"/>
      <c r="AC623" s="28"/>
      <c r="AD623" s="28"/>
      <c r="AE623" s="28"/>
      <c r="AG623" s="28"/>
      <c r="AH623" s="28"/>
      <c r="AI623" s="28"/>
    </row>
    <row r="624" ht="14.25" customHeight="1">
      <c r="N624" s="28"/>
      <c r="Q624" s="28"/>
      <c r="T624" s="28"/>
      <c r="U624" s="28"/>
      <c r="V624" s="28"/>
      <c r="Y624" s="28"/>
      <c r="AB624" s="28"/>
      <c r="AC624" s="28"/>
      <c r="AD624" s="28"/>
      <c r="AE624" s="28"/>
      <c r="AG624" s="28"/>
      <c r="AH624" s="28"/>
      <c r="AI624" s="28"/>
    </row>
    <row r="625" ht="14.25" customHeight="1">
      <c r="N625" s="28"/>
      <c r="Q625" s="28"/>
      <c r="T625" s="28"/>
      <c r="U625" s="28"/>
      <c r="V625" s="28"/>
      <c r="Y625" s="28"/>
      <c r="AB625" s="28"/>
      <c r="AC625" s="28"/>
      <c r="AD625" s="28"/>
      <c r="AE625" s="28"/>
      <c r="AG625" s="28"/>
      <c r="AH625" s="28"/>
      <c r="AI625" s="28"/>
    </row>
    <row r="626" ht="14.25" customHeight="1">
      <c r="N626" s="28"/>
      <c r="Q626" s="28"/>
      <c r="T626" s="28"/>
      <c r="U626" s="28"/>
      <c r="V626" s="28"/>
      <c r="Y626" s="28"/>
      <c r="AB626" s="28"/>
      <c r="AC626" s="28"/>
      <c r="AD626" s="28"/>
      <c r="AE626" s="28"/>
      <c r="AG626" s="28"/>
      <c r="AH626" s="28"/>
      <c r="AI626" s="28"/>
    </row>
    <row r="627" ht="14.25" customHeight="1">
      <c r="N627" s="28"/>
      <c r="Q627" s="28"/>
      <c r="T627" s="28"/>
      <c r="U627" s="28"/>
      <c r="V627" s="28"/>
      <c r="Y627" s="28"/>
      <c r="AB627" s="28"/>
      <c r="AC627" s="28"/>
      <c r="AD627" s="28"/>
      <c r="AE627" s="28"/>
      <c r="AG627" s="28"/>
      <c r="AH627" s="28"/>
      <c r="AI627" s="28"/>
    </row>
    <row r="628" ht="14.25" customHeight="1">
      <c r="N628" s="28"/>
      <c r="Q628" s="28"/>
      <c r="T628" s="28"/>
      <c r="U628" s="28"/>
      <c r="V628" s="28"/>
      <c r="Y628" s="28"/>
      <c r="AB628" s="28"/>
      <c r="AC628" s="28"/>
      <c r="AD628" s="28"/>
      <c r="AE628" s="28"/>
      <c r="AG628" s="28"/>
      <c r="AH628" s="28"/>
      <c r="AI628" s="28"/>
    </row>
    <row r="629" ht="14.25" customHeight="1">
      <c r="N629" s="28"/>
      <c r="Q629" s="28"/>
      <c r="T629" s="28"/>
      <c r="U629" s="28"/>
      <c r="V629" s="28"/>
      <c r="Y629" s="28"/>
      <c r="AB629" s="28"/>
      <c r="AC629" s="28"/>
      <c r="AD629" s="28"/>
      <c r="AE629" s="28"/>
      <c r="AG629" s="28"/>
      <c r="AH629" s="28"/>
      <c r="AI629" s="28"/>
    </row>
    <row r="630" ht="14.25" customHeight="1">
      <c r="N630" s="28"/>
      <c r="Q630" s="28"/>
      <c r="T630" s="28"/>
      <c r="U630" s="28"/>
      <c r="V630" s="28"/>
      <c r="Y630" s="28"/>
      <c r="AB630" s="28"/>
      <c r="AC630" s="28"/>
      <c r="AD630" s="28"/>
      <c r="AE630" s="28"/>
      <c r="AG630" s="28"/>
      <c r="AH630" s="28"/>
      <c r="AI630" s="28"/>
    </row>
    <row r="631" ht="14.25" customHeight="1">
      <c r="N631" s="28"/>
      <c r="Q631" s="28"/>
      <c r="T631" s="28"/>
      <c r="U631" s="28"/>
      <c r="V631" s="28"/>
      <c r="Y631" s="28"/>
      <c r="AB631" s="28"/>
      <c r="AC631" s="28"/>
      <c r="AD631" s="28"/>
      <c r="AE631" s="28"/>
      <c r="AG631" s="28"/>
      <c r="AH631" s="28"/>
      <c r="AI631" s="28"/>
    </row>
    <row r="632" ht="14.25" customHeight="1">
      <c r="N632" s="28"/>
      <c r="Q632" s="28"/>
      <c r="T632" s="28"/>
      <c r="U632" s="28"/>
      <c r="V632" s="28"/>
      <c r="Y632" s="28"/>
      <c r="AB632" s="28"/>
      <c r="AC632" s="28"/>
      <c r="AD632" s="28"/>
      <c r="AE632" s="28"/>
      <c r="AG632" s="28"/>
      <c r="AH632" s="28"/>
      <c r="AI632" s="28"/>
    </row>
    <row r="633" ht="14.25" customHeight="1">
      <c r="N633" s="28"/>
      <c r="Q633" s="28"/>
      <c r="T633" s="28"/>
      <c r="U633" s="28"/>
      <c r="V633" s="28"/>
      <c r="Y633" s="28"/>
      <c r="AB633" s="28"/>
      <c r="AC633" s="28"/>
      <c r="AD633" s="28"/>
      <c r="AE633" s="28"/>
      <c r="AG633" s="28"/>
      <c r="AH633" s="28"/>
      <c r="AI633" s="28"/>
    </row>
    <row r="634" ht="14.25" customHeight="1">
      <c r="N634" s="28"/>
      <c r="Q634" s="28"/>
      <c r="T634" s="28"/>
      <c r="U634" s="28"/>
      <c r="V634" s="28"/>
      <c r="Y634" s="28"/>
      <c r="AB634" s="28"/>
      <c r="AC634" s="28"/>
      <c r="AD634" s="28"/>
      <c r="AE634" s="28"/>
      <c r="AG634" s="28"/>
      <c r="AH634" s="28"/>
      <c r="AI634" s="28"/>
    </row>
    <row r="635" ht="14.25" customHeight="1">
      <c r="N635" s="28"/>
      <c r="Q635" s="28"/>
      <c r="T635" s="28"/>
      <c r="U635" s="28"/>
      <c r="V635" s="28"/>
      <c r="Y635" s="28"/>
      <c r="AB635" s="28"/>
      <c r="AC635" s="28"/>
      <c r="AD635" s="28"/>
      <c r="AE635" s="28"/>
      <c r="AG635" s="28"/>
      <c r="AH635" s="28"/>
      <c r="AI635" s="28"/>
    </row>
    <row r="636" ht="14.25" customHeight="1">
      <c r="N636" s="28"/>
      <c r="Q636" s="28"/>
      <c r="T636" s="28"/>
      <c r="U636" s="28"/>
      <c r="V636" s="28"/>
      <c r="Y636" s="28"/>
      <c r="AB636" s="28"/>
      <c r="AC636" s="28"/>
      <c r="AD636" s="28"/>
      <c r="AE636" s="28"/>
      <c r="AG636" s="28"/>
      <c r="AH636" s="28"/>
      <c r="AI636" s="28"/>
    </row>
    <row r="637" ht="14.25" customHeight="1">
      <c r="N637" s="28"/>
      <c r="Q637" s="28"/>
      <c r="T637" s="28"/>
      <c r="U637" s="28"/>
      <c r="V637" s="28"/>
      <c r="Y637" s="28"/>
      <c r="AB637" s="28"/>
      <c r="AC637" s="28"/>
      <c r="AD637" s="28"/>
      <c r="AE637" s="28"/>
      <c r="AG637" s="28"/>
      <c r="AH637" s="28"/>
      <c r="AI637" s="28"/>
    </row>
    <row r="638" ht="14.25" customHeight="1">
      <c r="N638" s="28"/>
      <c r="Q638" s="28"/>
      <c r="T638" s="28"/>
      <c r="U638" s="28"/>
      <c r="V638" s="28"/>
      <c r="Y638" s="28"/>
      <c r="AB638" s="28"/>
      <c r="AC638" s="28"/>
      <c r="AD638" s="28"/>
      <c r="AE638" s="28"/>
      <c r="AG638" s="28"/>
      <c r="AH638" s="28"/>
      <c r="AI638" s="28"/>
    </row>
    <row r="639" ht="14.25" customHeight="1">
      <c r="N639" s="28"/>
      <c r="Q639" s="28"/>
      <c r="T639" s="28"/>
      <c r="U639" s="28"/>
      <c r="V639" s="28"/>
      <c r="Y639" s="28"/>
      <c r="AB639" s="28"/>
      <c r="AC639" s="28"/>
      <c r="AD639" s="28"/>
      <c r="AE639" s="28"/>
      <c r="AG639" s="28"/>
      <c r="AH639" s="28"/>
      <c r="AI639" s="28"/>
    </row>
    <row r="640" ht="14.25" customHeight="1">
      <c r="N640" s="28"/>
      <c r="Q640" s="28"/>
      <c r="T640" s="28"/>
      <c r="U640" s="28"/>
      <c r="V640" s="28"/>
      <c r="Y640" s="28"/>
      <c r="AB640" s="28"/>
      <c r="AC640" s="28"/>
      <c r="AD640" s="28"/>
      <c r="AE640" s="28"/>
      <c r="AG640" s="28"/>
      <c r="AH640" s="28"/>
      <c r="AI640" s="28"/>
    </row>
    <row r="641" ht="14.25" customHeight="1">
      <c r="N641" s="28"/>
      <c r="Q641" s="28"/>
      <c r="T641" s="28"/>
      <c r="U641" s="28"/>
      <c r="V641" s="28"/>
      <c r="Y641" s="28"/>
      <c r="AB641" s="28"/>
      <c r="AC641" s="28"/>
      <c r="AD641" s="28"/>
      <c r="AE641" s="28"/>
      <c r="AG641" s="28"/>
      <c r="AH641" s="28"/>
      <c r="AI641" s="28"/>
    </row>
    <row r="642" ht="14.25" customHeight="1">
      <c r="N642" s="28"/>
      <c r="Q642" s="28"/>
      <c r="T642" s="28"/>
      <c r="U642" s="28"/>
      <c r="V642" s="28"/>
      <c r="Y642" s="28"/>
      <c r="AB642" s="28"/>
      <c r="AC642" s="28"/>
      <c r="AD642" s="28"/>
      <c r="AE642" s="28"/>
      <c r="AG642" s="28"/>
      <c r="AH642" s="28"/>
      <c r="AI642" s="28"/>
    </row>
    <row r="643" ht="14.25" customHeight="1">
      <c r="N643" s="28"/>
      <c r="Q643" s="28"/>
      <c r="T643" s="28"/>
      <c r="U643" s="28"/>
      <c r="V643" s="28"/>
      <c r="Y643" s="28"/>
      <c r="AB643" s="28"/>
      <c r="AC643" s="28"/>
      <c r="AD643" s="28"/>
      <c r="AE643" s="28"/>
      <c r="AG643" s="28"/>
      <c r="AH643" s="28"/>
      <c r="AI643" s="28"/>
    </row>
    <row r="644" ht="14.25" customHeight="1">
      <c r="N644" s="28"/>
      <c r="Q644" s="28"/>
      <c r="T644" s="28"/>
      <c r="U644" s="28"/>
      <c r="V644" s="28"/>
      <c r="Y644" s="28"/>
      <c r="AB644" s="28"/>
      <c r="AC644" s="28"/>
      <c r="AD644" s="28"/>
      <c r="AE644" s="28"/>
      <c r="AG644" s="28"/>
      <c r="AH644" s="28"/>
      <c r="AI644" s="28"/>
    </row>
    <row r="645" ht="14.25" customHeight="1">
      <c r="N645" s="28"/>
      <c r="Q645" s="28"/>
      <c r="T645" s="28"/>
      <c r="U645" s="28"/>
      <c r="V645" s="28"/>
      <c r="Y645" s="28"/>
      <c r="AB645" s="28"/>
      <c r="AC645" s="28"/>
      <c r="AD645" s="28"/>
      <c r="AE645" s="28"/>
      <c r="AG645" s="28"/>
      <c r="AH645" s="28"/>
      <c r="AI645" s="28"/>
    </row>
    <row r="646" ht="14.25" customHeight="1">
      <c r="N646" s="28"/>
      <c r="Q646" s="28"/>
      <c r="T646" s="28"/>
      <c r="U646" s="28"/>
      <c r="V646" s="28"/>
      <c r="Y646" s="28"/>
      <c r="AB646" s="28"/>
      <c r="AC646" s="28"/>
      <c r="AD646" s="28"/>
      <c r="AE646" s="28"/>
      <c r="AG646" s="28"/>
      <c r="AH646" s="28"/>
      <c r="AI646" s="28"/>
    </row>
    <row r="647" ht="14.25" customHeight="1">
      <c r="N647" s="28"/>
      <c r="Q647" s="28"/>
      <c r="T647" s="28"/>
      <c r="U647" s="28"/>
      <c r="V647" s="28"/>
      <c r="Y647" s="28"/>
      <c r="AB647" s="28"/>
      <c r="AC647" s="28"/>
      <c r="AD647" s="28"/>
      <c r="AE647" s="28"/>
      <c r="AG647" s="28"/>
      <c r="AH647" s="28"/>
      <c r="AI647" s="28"/>
    </row>
    <row r="648" ht="14.25" customHeight="1">
      <c r="N648" s="28"/>
      <c r="Q648" s="28"/>
      <c r="T648" s="28"/>
      <c r="U648" s="28"/>
      <c r="V648" s="28"/>
      <c r="Y648" s="28"/>
      <c r="AB648" s="28"/>
      <c r="AC648" s="28"/>
      <c r="AD648" s="28"/>
      <c r="AE648" s="28"/>
      <c r="AG648" s="28"/>
      <c r="AH648" s="28"/>
      <c r="AI648" s="28"/>
    </row>
    <row r="649" ht="14.25" customHeight="1">
      <c r="N649" s="28"/>
      <c r="Q649" s="28"/>
      <c r="T649" s="28"/>
      <c r="U649" s="28"/>
      <c r="V649" s="28"/>
      <c r="Y649" s="28"/>
      <c r="AB649" s="28"/>
      <c r="AC649" s="28"/>
      <c r="AD649" s="28"/>
      <c r="AE649" s="28"/>
      <c r="AG649" s="28"/>
      <c r="AH649" s="28"/>
      <c r="AI649" s="28"/>
    </row>
    <row r="650" ht="14.25" customHeight="1">
      <c r="N650" s="28"/>
      <c r="Q650" s="28"/>
      <c r="T650" s="28"/>
      <c r="U650" s="28"/>
      <c r="V650" s="28"/>
      <c r="Y650" s="28"/>
      <c r="AB650" s="28"/>
      <c r="AC650" s="28"/>
      <c r="AD650" s="28"/>
      <c r="AE650" s="28"/>
      <c r="AG650" s="28"/>
      <c r="AH650" s="28"/>
      <c r="AI650" s="28"/>
    </row>
    <row r="651" ht="14.25" customHeight="1">
      <c r="N651" s="28"/>
      <c r="Q651" s="28"/>
      <c r="T651" s="28"/>
      <c r="U651" s="28"/>
      <c r="V651" s="28"/>
      <c r="Y651" s="28"/>
      <c r="AB651" s="28"/>
      <c r="AC651" s="28"/>
      <c r="AD651" s="28"/>
      <c r="AE651" s="28"/>
      <c r="AG651" s="28"/>
      <c r="AH651" s="28"/>
      <c r="AI651" s="28"/>
    </row>
    <row r="652" ht="14.25" customHeight="1">
      <c r="N652" s="28"/>
      <c r="Q652" s="28"/>
      <c r="T652" s="28"/>
      <c r="U652" s="28"/>
      <c r="V652" s="28"/>
      <c r="Y652" s="28"/>
      <c r="AB652" s="28"/>
      <c r="AC652" s="28"/>
      <c r="AD652" s="28"/>
      <c r="AE652" s="28"/>
      <c r="AG652" s="28"/>
      <c r="AH652" s="28"/>
      <c r="AI652" s="28"/>
    </row>
    <row r="653" ht="14.25" customHeight="1">
      <c r="N653" s="28"/>
      <c r="Q653" s="28"/>
      <c r="T653" s="28"/>
      <c r="U653" s="28"/>
      <c r="V653" s="28"/>
      <c r="Y653" s="28"/>
      <c r="AB653" s="28"/>
      <c r="AC653" s="28"/>
      <c r="AD653" s="28"/>
      <c r="AE653" s="28"/>
      <c r="AG653" s="28"/>
      <c r="AH653" s="28"/>
      <c r="AI653" s="28"/>
    </row>
    <row r="654" ht="14.25" customHeight="1">
      <c r="N654" s="28"/>
      <c r="Q654" s="28"/>
      <c r="T654" s="28"/>
      <c r="U654" s="28"/>
      <c r="V654" s="28"/>
      <c r="Y654" s="28"/>
      <c r="AB654" s="28"/>
      <c r="AC654" s="28"/>
      <c r="AD654" s="28"/>
      <c r="AE654" s="28"/>
      <c r="AG654" s="28"/>
      <c r="AH654" s="28"/>
      <c r="AI654" s="28"/>
    </row>
    <row r="655" ht="14.25" customHeight="1">
      <c r="N655" s="28"/>
      <c r="Q655" s="28"/>
      <c r="T655" s="28"/>
      <c r="U655" s="28"/>
      <c r="V655" s="28"/>
      <c r="Y655" s="28"/>
      <c r="AB655" s="28"/>
      <c r="AC655" s="28"/>
      <c r="AD655" s="28"/>
      <c r="AE655" s="28"/>
      <c r="AG655" s="28"/>
      <c r="AH655" s="28"/>
      <c r="AI655" s="28"/>
    </row>
    <row r="656" ht="14.25" customHeight="1">
      <c r="N656" s="28"/>
      <c r="Q656" s="28"/>
      <c r="T656" s="28"/>
      <c r="U656" s="28"/>
      <c r="V656" s="28"/>
      <c r="Y656" s="28"/>
      <c r="AB656" s="28"/>
      <c r="AC656" s="28"/>
      <c r="AD656" s="28"/>
      <c r="AE656" s="28"/>
      <c r="AG656" s="28"/>
      <c r="AH656" s="28"/>
      <c r="AI656" s="28"/>
    </row>
    <row r="657" ht="14.25" customHeight="1">
      <c r="N657" s="28"/>
      <c r="Q657" s="28"/>
      <c r="T657" s="28"/>
      <c r="U657" s="28"/>
      <c r="V657" s="28"/>
      <c r="Y657" s="28"/>
      <c r="AB657" s="28"/>
      <c r="AC657" s="28"/>
      <c r="AD657" s="28"/>
      <c r="AE657" s="28"/>
      <c r="AG657" s="28"/>
      <c r="AH657" s="28"/>
      <c r="AI657" s="28"/>
    </row>
    <row r="658" ht="14.25" customHeight="1">
      <c r="N658" s="28"/>
      <c r="Q658" s="28"/>
      <c r="T658" s="28"/>
      <c r="U658" s="28"/>
      <c r="V658" s="28"/>
      <c r="Y658" s="28"/>
      <c r="AB658" s="28"/>
      <c r="AC658" s="28"/>
      <c r="AD658" s="28"/>
      <c r="AE658" s="28"/>
      <c r="AG658" s="28"/>
      <c r="AH658" s="28"/>
      <c r="AI658" s="28"/>
    </row>
    <row r="659" ht="14.25" customHeight="1">
      <c r="N659" s="28"/>
      <c r="Q659" s="28"/>
      <c r="T659" s="28"/>
      <c r="U659" s="28"/>
      <c r="V659" s="28"/>
      <c r="Y659" s="28"/>
      <c r="AB659" s="28"/>
      <c r="AC659" s="28"/>
      <c r="AD659" s="28"/>
      <c r="AE659" s="28"/>
      <c r="AG659" s="28"/>
      <c r="AH659" s="28"/>
      <c r="AI659" s="28"/>
    </row>
    <row r="660" ht="14.25" customHeight="1">
      <c r="N660" s="28"/>
      <c r="Q660" s="28"/>
      <c r="T660" s="28"/>
      <c r="U660" s="28"/>
      <c r="V660" s="28"/>
      <c r="Y660" s="28"/>
      <c r="AB660" s="28"/>
      <c r="AC660" s="28"/>
      <c r="AD660" s="28"/>
      <c r="AE660" s="28"/>
      <c r="AG660" s="28"/>
      <c r="AH660" s="28"/>
      <c r="AI660" s="28"/>
    </row>
    <row r="661" ht="14.25" customHeight="1">
      <c r="N661" s="28"/>
      <c r="Q661" s="28"/>
      <c r="T661" s="28"/>
      <c r="U661" s="28"/>
      <c r="V661" s="28"/>
      <c r="Y661" s="28"/>
      <c r="AB661" s="28"/>
      <c r="AC661" s="28"/>
      <c r="AD661" s="28"/>
      <c r="AE661" s="28"/>
      <c r="AG661" s="28"/>
      <c r="AH661" s="28"/>
      <c r="AI661" s="28"/>
    </row>
    <row r="662" ht="14.25" customHeight="1">
      <c r="N662" s="28"/>
      <c r="Q662" s="28"/>
      <c r="T662" s="28"/>
      <c r="U662" s="28"/>
      <c r="V662" s="28"/>
      <c r="Y662" s="28"/>
      <c r="AB662" s="28"/>
      <c r="AC662" s="28"/>
      <c r="AD662" s="28"/>
      <c r="AE662" s="28"/>
      <c r="AG662" s="28"/>
      <c r="AH662" s="28"/>
      <c r="AI662" s="28"/>
    </row>
    <row r="663" ht="14.25" customHeight="1">
      <c r="N663" s="28"/>
      <c r="Q663" s="28"/>
      <c r="T663" s="28"/>
      <c r="U663" s="28"/>
      <c r="V663" s="28"/>
      <c r="Y663" s="28"/>
      <c r="AB663" s="28"/>
      <c r="AC663" s="28"/>
      <c r="AD663" s="28"/>
      <c r="AE663" s="28"/>
      <c r="AG663" s="28"/>
      <c r="AH663" s="28"/>
      <c r="AI663" s="28"/>
    </row>
    <row r="664" ht="14.25" customHeight="1">
      <c r="N664" s="28"/>
      <c r="Q664" s="28"/>
      <c r="T664" s="28"/>
      <c r="U664" s="28"/>
      <c r="V664" s="28"/>
      <c r="Y664" s="28"/>
      <c r="AB664" s="28"/>
      <c r="AC664" s="28"/>
      <c r="AD664" s="28"/>
      <c r="AE664" s="28"/>
      <c r="AG664" s="28"/>
      <c r="AH664" s="28"/>
      <c r="AI664" s="28"/>
    </row>
    <row r="665" ht="14.25" customHeight="1">
      <c r="N665" s="28"/>
      <c r="Q665" s="28"/>
      <c r="T665" s="28"/>
      <c r="U665" s="28"/>
      <c r="V665" s="28"/>
      <c r="Y665" s="28"/>
      <c r="AB665" s="28"/>
      <c r="AC665" s="28"/>
      <c r="AD665" s="28"/>
      <c r="AE665" s="28"/>
      <c r="AG665" s="28"/>
      <c r="AH665" s="28"/>
      <c r="AI665" s="28"/>
    </row>
    <row r="666" ht="14.25" customHeight="1">
      <c r="N666" s="28"/>
      <c r="Q666" s="28"/>
      <c r="T666" s="28"/>
      <c r="U666" s="28"/>
      <c r="V666" s="28"/>
      <c r="Y666" s="28"/>
      <c r="AB666" s="28"/>
      <c r="AC666" s="28"/>
      <c r="AD666" s="28"/>
      <c r="AE666" s="28"/>
      <c r="AG666" s="28"/>
      <c r="AH666" s="28"/>
      <c r="AI666" s="28"/>
    </row>
    <row r="667" ht="14.25" customHeight="1">
      <c r="N667" s="28"/>
      <c r="Q667" s="28"/>
      <c r="T667" s="28"/>
      <c r="U667" s="28"/>
      <c r="V667" s="28"/>
      <c r="Y667" s="28"/>
      <c r="AB667" s="28"/>
      <c r="AC667" s="28"/>
      <c r="AD667" s="28"/>
      <c r="AE667" s="28"/>
      <c r="AG667" s="28"/>
      <c r="AH667" s="28"/>
      <c r="AI667" s="28"/>
    </row>
    <row r="668" ht="14.25" customHeight="1">
      <c r="N668" s="28"/>
      <c r="Q668" s="28"/>
      <c r="T668" s="28"/>
      <c r="U668" s="28"/>
      <c r="V668" s="28"/>
      <c r="Y668" s="28"/>
      <c r="AB668" s="28"/>
      <c r="AC668" s="28"/>
      <c r="AD668" s="28"/>
      <c r="AE668" s="28"/>
      <c r="AG668" s="28"/>
      <c r="AH668" s="28"/>
      <c r="AI668" s="28"/>
    </row>
    <row r="669" ht="14.25" customHeight="1">
      <c r="N669" s="28"/>
      <c r="Q669" s="28"/>
      <c r="T669" s="28"/>
      <c r="U669" s="28"/>
      <c r="V669" s="28"/>
      <c r="Y669" s="28"/>
      <c r="AB669" s="28"/>
      <c r="AC669" s="28"/>
      <c r="AD669" s="28"/>
      <c r="AE669" s="28"/>
      <c r="AG669" s="28"/>
      <c r="AH669" s="28"/>
      <c r="AI669" s="28"/>
    </row>
    <row r="670" ht="14.25" customHeight="1">
      <c r="N670" s="28"/>
      <c r="Q670" s="28"/>
      <c r="T670" s="28"/>
      <c r="U670" s="28"/>
      <c r="V670" s="28"/>
      <c r="Y670" s="28"/>
      <c r="AB670" s="28"/>
      <c r="AC670" s="28"/>
      <c r="AD670" s="28"/>
      <c r="AE670" s="28"/>
      <c r="AG670" s="28"/>
      <c r="AH670" s="28"/>
      <c r="AI670" s="28"/>
    </row>
    <row r="671" ht="14.25" customHeight="1">
      <c r="N671" s="28"/>
      <c r="Q671" s="28"/>
      <c r="T671" s="28"/>
      <c r="U671" s="28"/>
      <c r="V671" s="28"/>
      <c r="Y671" s="28"/>
      <c r="AB671" s="28"/>
      <c r="AC671" s="28"/>
      <c r="AD671" s="28"/>
      <c r="AE671" s="28"/>
      <c r="AG671" s="28"/>
      <c r="AH671" s="28"/>
      <c r="AI671" s="28"/>
    </row>
    <row r="672" ht="14.25" customHeight="1">
      <c r="N672" s="28"/>
      <c r="Q672" s="28"/>
      <c r="T672" s="28"/>
      <c r="U672" s="28"/>
      <c r="V672" s="28"/>
      <c r="Y672" s="28"/>
      <c r="AB672" s="28"/>
      <c r="AC672" s="28"/>
      <c r="AD672" s="28"/>
      <c r="AE672" s="28"/>
      <c r="AG672" s="28"/>
      <c r="AH672" s="28"/>
      <c r="AI672" s="28"/>
    </row>
    <row r="673" ht="14.25" customHeight="1">
      <c r="N673" s="28"/>
      <c r="Q673" s="28"/>
      <c r="T673" s="28"/>
      <c r="U673" s="28"/>
      <c r="V673" s="28"/>
      <c r="Y673" s="28"/>
      <c r="AB673" s="28"/>
      <c r="AC673" s="28"/>
      <c r="AD673" s="28"/>
      <c r="AE673" s="28"/>
      <c r="AG673" s="28"/>
      <c r="AH673" s="28"/>
      <c r="AI673" s="28"/>
    </row>
    <row r="674" ht="14.25" customHeight="1">
      <c r="N674" s="28"/>
      <c r="Q674" s="28"/>
      <c r="T674" s="28"/>
      <c r="U674" s="28"/>
      <c r="V674" s="28"/>
      <c r="Y674" s="28"/>
      <c r="AB674" s="28"/>
      <c r="AC674" s="28"/>
      <c r="AD674" s="28"/>
      <c r="AE674" s="28"/>
      <c r="AG674" s="28"/>
      <c r="AH674" s="28"/>
      <c r="AI674" s="28"/>
    </row>
    <row r="675" ht="14.25" customHeight="1">
      <c r="N675" s="28"/>
      <c r="Q675" s="28"/>
      <c r="T675" s="28"/>
      <c r="U675" s="28"/>
      <c r="V675" s="28"/>
      <c r="Y675" s="28"/>
      <c r="AB675" s="28"/>
      <c r="AC675" s="28"/>
      <c r="AD675" s="28"/>
      <c r="AE675" s="28"/>
      <c r="AG675" s="28"/>
      <c r="AH675" s="28"/>
      <c r="AI675" s="28"/>
    </row>
    <row r="676" ht="14.25" customHeight="1">
      <c r="N676" s="28"/>
      <c r="Q676" s="28"/>
      <c r="T676" s="28"/>
      <c r="U676" s="28"/>
      <c r="V676" s="28"/>
      <c r="Y676" s="28"/>
      <c r="AB676" s="28"/>
      <c r="AC676" s="28"/>
      <c r="AD676" s="28"/>
      <c r="AE676" s="28"/>
      <c r="AG676" s="28"/>
      <c r="AH676" s="28"/>
      <c r="AI676" s="28"/>
    </row>
    <row r="677" ht="14.25" customHeight="1">
      <c r="N677" s="28"/>
      <c r="Q677" s="28"/>
      <c r="T677" s="28"/>
      <c r="U677" s="28"/>
      <c r="V677" s="28"/>
      <c r="Y677" s="28"/>
      <c r="AB677" s="28"/>
      <c r="AC677" s="28"/>
      <c r="AD677" s="28"/>
      <c r="AE677" s="28"/>
      <c r="AG677" s="28"/>
      <c r="AH677" s="28"/>
      <c r="AI677" s="28"/>
    </row>
    <row r="678" ht="14.25" customHeight="1">
      <c r="N678" s="28"/>
      <c r="Q678" s="28"/>
      <c r="T678" s="28"/>
      <c r="U678" s="28"/>
      <c r="V678" s="28"/>
      <c r="Y678" s="28"/>
      <c r="AB678" s="28"/>
      <c r="AC678" s="28"/>
      <c r="AD678" s="28"/>
      <c r="AE678" s="28"/>
      <c r="AG678" s="28"/>
      <c r="AH678" s="28"/>
      <c r="AI678" s="28"/>
    </row>
    <row r="679" ht="14.25" customHeight="1">
      <c r="N679" s="28"/>
      <c r="Q679" s="28"/>
      <c r="T679" s="28"/>
      <c r="U679" s="28"/>
      <c r="V679" s="28"/>
      <c r="Y679" s="28"/>
      <c r="AB679" s="28"/>
      <c r="AC679" s="28"/>
      <c r="AD679" s="28"/>
      <c r="AE679" s="28"/>
      <c r="AG679" s="28"/>
      <c r="AH679" s="28"/>
      <c r="AI679" s="28"/>
    </row>
    <row r="680" ht="14.25" customHeight="1">
      <c r="N680" s="28"/>
      <c r="Q680" s="28"/>
      <c r="T680" s="28"/>
      <c r="U680" s="28"/>
      <c r="V680" s="28"/>
      <c r="Y680" s="28"/>
      <c r="AB680" s="28"/>
      <c r="AC680" s="28"/>
      <c r="AD680" s="28"/>
      <c r="AE680" s="28"/>
      <c r="AG680" s="28"/>
      <c r="AH680" s="28"/>
      <c r="AI680" s="28"/>
    </row>
    <row r="681" ht="14.25" customHeight="1">
      <c r="N681" s="28"/>
      <c r="Q681" s="28"/>
      <c r="T681" s="28"/>
      <c r="U681" s="28"/>
      <c r="V681" s="28"/>
      <c r="Y681" s="28"/>
      <c r="AB681" s="28"/>
      <c r="AC681" s="28"/>
      <c r="AD681" s="28"/>
      <c r="AE681" s="28"/>
      <c r="AG681" s="28"/>
      <c r="AH681" s="28"/>
      <c r="AI681" s="28"/>
    </row>
    <row r="682" ht="14.25" customHeight="1">
      <c r="N682" s="28"/>
      <c r="Q682" s="28"/>
      <c r="T682" s="28"/>
      <c r="U682" s="28"/>
      <c r="V682" s="28"/>
      <c r="Y682" s="28"/>
      <c r="AB682" s="28"/>
      <c r="AC682" s="28"/>
      <c r="AD682" s="28"/>
      <c r="AE682" s="28"/>
      <c r="AG682" s="28"/>
      <c r="AH682" s="28"/>
      <c r="AI682" s="28"/>
    </row>
    <row r="683" ht="14.25" customHeight="1">
      <c r="N683" s="28"/>
      <c r="Q683" s="28"/>
      <c r="T683" s="28"/>
      <c r="U683" s="28"/>
      <c r="V683" s="28"/>
      <c r="Y683" s="28"/>
      <c r="AB683" s="28"/>
      <c r="AC683" s="28"/>
      <c r="AD683" s="28"/>
      <c r="AE683" s="28"/>
      <c r="AG683" s="28"/>
      <c r="AH683" s="28"/>
      <c r="AI683" s="28"/>
    </row>
    <row r="684" ht="14.25" customHeight="1">
      <c r="N684" s="28"/>
      <c r="Q684" s="28"/>
      <c r="T684" s="28"/>
      <c r="U684" s="28"/>
      <c r="V684" s="28"/>
      <c r="Y684" s="28"/>
      <c r="AB684" s="28"/>
      <c r="AC684" s="28"/>
      <c r="AD684" s="28"/>
      <c r="AE684" s="28"/>
      <c r="AG684" s="28"/>
      <c r="AH684" s="28"/>
      <c r="AI684" s="28"/>
    </row>
    <row r="685" ht="14.25" customHeight="1">
      <c r="N685" s="28"/>
      <c r="Q685" s="28"/>
      <c r="T685" s="28"/>
      <c r="U685" s="28"/>
      <c r="V685" s="28"/>
      <c r="Y685" s="28"/>
      <c r="AB685" s="28"/>
      <c r="AC685" s="28"/>
      <c r="AD685" s="28"/>
      <c r="AE685" s="28"/>
      <c r="AG685" s="28"/>
      <c r="AH685" s="28"/>
      <c r="AI685" s="28"/>
    </row>
    <row r="686" ht="14.25" customHeight="1">
      <c r="N686" s="28"/>
      <c r="Q686" s="28"/>
      <c r="T686" s="28"/>
      <c r="U686" s="28"/>
      <c r="V686" s="28"/>
      <c r="Y686" s="28"/>
      <c r="AB686" s="28"/>
      <c r="AC686" s="28"/>
      <c r="AD686" s="28"/>
      <c r="AE686" s="28"/>
      <c r="AG686" s="28"/>
      <c r="AH686" s="28"/>
      <c r="AI686" s="28"/>
    </row>
    <row r="687" ht="14.25" customHeight="1">
      <c r="N687" s="28"/>
      <c r="Q687" s="28"/>
      <c r="T687" s="28"/>
      <c r="U687" s="28"/>
      <c r="V687" s="28"/>
      <c r="Y687" s="28"/>
      <c r="AB687" s="28"/>
      <c r="AC687" s="28"/>
      <c r="AD687" s="28"/>
      <c r="AE687" s="28"/>
      <c r="AG687" s="28"/>
      <c r="AH687" s="28"/>
      <c r="AI687" s="28"/>
    </row>
    <row r="688" ht="14.25" customHeight="1">
      <c r="N688" s="28"/>
      <c r="Q688" s="28"/>
      <c r="T688" s="28"/>
      <c r="U688" s="28"/>
      <c r="V688" s="28"/>
      <c r="Y688" s="28"/>
      <c r="AB688" s="28"/>
      <c r="AC688" s="28"/>
      <c r="AD688" s="28"/>
      <c r="AE688" s="28"/>
      <c r="AG688" s="28"/>
      <c r="AH688" s="28"/>
      <c r="AI688" s="28"/>
    </row>
    <row r="689" ht="14.25" customHeight="1">
      <c r="N689" s="28"/>
      <c r="Q689" s="28"/>
      <c r="T689" s="28"/>
      <c r="U689" s="28"/>
      <c r="V689" s="28"/>
      <c r="Y689" s="28"/>
      <c r="AB689" s="28"/>
      <c r="AC689" s="28"/>
      <c r="AD689" s="28"/>
      <c r="AE689" s="28"/>
      <c r="AG689" s="28"/>
      <c r="AH689" s="28"/>
      <c r="AI689" s="28"/>
    </row>
    <row r="690" ht="14.25" customHeight="1">
      <c r="N690" s="28"/>
      <c r="Q690" s="28"/>
      <c r="T690" s="28"/>
      <c r="U690" s="28"/>
      <c r="V690" s="28"/>
      <c r="Y690" s="28"/>
      <c r="AB690" s="28"/>
      <c r="AC690" s="28"/>
      <c r="AD690" s="28"/>
      <c r="AE690" s="28"/>
      <c r="AG690" s="28"/>
      <c r="AH690" s="28"/>
      <c r="AI690" s="28"/>
    </row>
    <row r="691" ht="14.25" customHeight="1">
      <c r="N691" s="28"/>
      <c r="Q691" s="28"/>
      <c r="T691" s="28"/>
      <c r="U691" s="28"/>
      <c r="V691" s="28"/>
      <c r="Y691" s="28"/>
      <c r="AB691" s="28"/>
      <c r="AC691" s="28"/>
      <c r="AD691" s="28"/>
      <c r="AE691" s="28"/>
      <c r="AG691" s="28"/>
      <c r="AH691" s="28"/>
      <c r="AI691" s="28"/>
    </row>
    <row r="692" ht="14.25" customHeight="1">
      <c r="N692" s="28"/>
      <c r="Q692" s="28"/>
      <c r="T692" s="28"/>
      <c r="U692" s="28"/>
      <c r="V692" s="28"/>
      <c r="Y692" s="28"/>
      <c r="AB692" s="28"/>
      <c r="AC692" s="28"/>
      <c r="AD692" s="28"/>
      <c r="AE692" s="28"/>
      <c r="AG692" s="28"/>
      <c r="AH692" s="28"/>
      <c r="AI692" s="28"/>
    </row>
    <row r="693" ht="14.25" customHeight="1">
      <c r="N693" s="28"/>
      <c r="Q693" s="28"/>
      <c r="T693" s="28"/>
      <c r="U693" s="28"/>
      <c r="V693" s="28"/>
      <c r="Y693" s="28"/>
      <c r="AB693" s="28"/>
      <c r="AC693" s="28"/>
      <c r="AD693" s="28"/>
      <c r="AE693" s="28"/>
      <c r="AG693" s="28"/>
      <c r="AH693" s="28"/>
      <c r="AI693" s="28"/>
    </row>
    <row r="694" ht="14.25" customHeight="1">
      <c r="N694" s="28"/>
      <c r="Q694" s="28"/>
      <c r="T694" s="28"/>
      <c r="U694" s="28"/>
      <c r="V694" s="28"/>
      <c r="Y694" s="28"/>
      <c r="AB694" s="28"/>
      <c r="AC694" s="28"/>
      <c r="AD694" s="28"/>
      <c r="AE694" s="28"/>
      <c r="AG694" s="28"/>
      <c r="AH694" s="28"/>
      <c r="AI694" s="28"/>
    </row>
    <row r="695" ht="14.25" customHeight="1">
      <c r="N695" s="28"/>
      <c r="Q695" s="28"/>
      <c r="T695" s="28"/>
      <c r="U695" s="28"/>
      <c r="V695" s="28"/>
      <c r="Y695" s="28"/>
      <c r="AB695" s="28"/>
      <c r="AC695" s="28"/>
      <c r="AD695" s="28"/>
      <c r="AE695" s="28"/>
      <c r="AG695" s="28"/>
      <c r="AH695" s="28"/>
      <c r="AI695" s="28"/>
    </row>
    <row r="696" ht="14.25" customHeight="1">
      <c r="N696" s="28"/>
      <c r="Q696" s="28"/>
      <c r="T696" s="28"/>
      <c r="U696" s="28"/>
      <c r="V696" s="28"/>
      <c r="Y696" s="28"/>
      <c r="AB696" s="28"/>
      <c r="AC696" s="28"/>
      <c r="AD696" s="28"/>
      <c r="AE696" s="28"/>
      <c r="AG696" s="28"/>
      <c r="AH696" s="28"/>
      <c r="AI696" s="28"/>
    </row>
    <row r="697" ht="14.25" customHeight="1">
      <c r="N697" s="28"/>
      <c r="Q697" s="28"/>
      <c r="T697" s="28"/>
      <c r="U697" s="28"/>
      <c r="V697" s="28"/>
      <c r="Y697" s="28"/>
      <c r="AB697" s="28"/>
      <c r="AC697" s="28"/>
      <c r="AD697" s="28"/>
      <c r="AE697" s="28"/>
      <c r="AG697" s="28"/>
      <c r="AH697" s="28"/>
      <c r="AI697" s="28"/>
    </row>
    <row r="698" ht="14.25" customHeight="1">
      <c r="N698" s="28"/>
      <c r="Q698" s="28"/>
      <c r="T698" s="28"/>
      <c r="U698" s="28"/>
      <c r="V698" s="28"/>
      <c r="Y698" s="28"/>
      <c r="AB698" s="28"/>
      <c r="AC698" s="28"/>
      <c r="AD698" s="28"/>
      <c r="AE698" s="28"/>
      <c r="AG698" s="28"/>
      <c r="AH698" s="28"/>
      <c r="AI698" s="28"/>
    </row>
    <row r="699" ht="14.25" customHeight="1">
      <c r="N699" s="28"/>
      <c r="Q699" s="28"/>
      <c r="T699" s="28"/>
      <c r="U699" s="28"/>
      <c r="V699" s="28"/>
      <c r="Y699" s="28"/>
      <c r="AB699" s="28"/>
      <c r="AC699" s="28"/>
      <c r="AD699" s="28"/>
      <c r="AE699" s="28"/>
      <c r="AG699" s="28"/>
      <c r="AH699" s="28"/>
      <c r="AI699" s="28"/>
    </row>
    <row r="700" ht="14.25" customHeight="1">
      <c r="N700" s="28"/>
      <c r="Q700" s="28"/>
      <c r="T700" s="28"/>
      <c r="U700" s="28"/>
      <c r="V700" s="28"/>
      <c r="Y700" s="28"/>
      <c r="AB700" s="28"/>
      <c r="AC700" s="28"/>
      <c r="AD700" s="28"/>
      <c r="AE700" s="28"/>
      <c r="AG700" s="28"/>
      <c r="AH700" s="28"/>
      <c r="AI700" s="28"/>
    </row>
    <row r="701" ht="14.25" customHeight="1">
      <c r="N701" s="28"/>
      <c r="Q701" s="28"/>
      <c r="T701" s="28"/>
      <c r="U701" s="28"/>
      <c r="V701" s="28"/>
      <c r="Y701" s="28"/>
      <c r="AB701" s="28"/>
      <c r="AC701" s="28"/>
      <c r="AD701" s="28"/>
      <c r="AE701" s="28"/>
      <c r="AG701" s="28"/>
      <c r="AH701" s="28"/>
      <c r="AI701" s="28"/>
    </row>
    <row r="702" ht="14.25" customHeight="1">
      <c r="N702" s="28"/>
      <c r="Q702" s="28"/>
      <c r="T702" s="28"/>
      <c r="U702" s="28"/>
      <c r="V702" s="28"/>
      <c r="Y702" s="28"/>
      <c r="AB702" s="28"/>
      <c r="AC702" s="28"/>
      <c r="AD702" s="28"/>
      <c r="AE702" s="28"/>
      <c r="AG702" s="28"/>
      <c r="AH702" s="28"/>
      <c r="AI702" s="28"/>
    </row>
    <row r="703" ht="14.25" customHeight="1">
      <c r="N703" s="28"/>
      <c r="Q703" s="28"/>
      <c r="T703" s="28"/>
      <c r="U703" s="28"/>
      <c r="V703" s="28"/>
      <c r="Y703" s="28"/>
      <c r="AB703" s="28"/>
      <c r="AC703" s="28"/>
      <c r="AD703" s="28"/>
      <c r="AE703" s="28"/>
      <c r="AG703" s="28"/>
      <c r="AH703" s="28"/>
      <c r="AI703" s="28"/>
    </row>
    <row r="704" ht="14.25" customHeight="1">
      <c r="N704" s="28"/>
      <c r="Q704" s="28"/>
      <c r="T704" s="28"/>
      <c r="U704" s="28"/>
      <c r="V704" s="28"/>
      <c r="Y704" s="28"/>
      <c r="AB704" s="28"/>
      <c r="AC704" s="28"/>
      <c r="AD704" s="28"/>
      <c r="AE704" s="28"/>
      <c r="AG704" s="28"/>
      <c r="AH704" s="28"/>
      <c r="AI704" s="28"/>
    </row>
    <row r="705" ht="14.25" customHeight="1">
      <c r="N705" s="28"/>
      <c r="Q705" s="28"/>
      <c r="T705" s="28"/>
      <c r="U705" s="28"/>
      <c r="V705" s="28"/>
      <c r="Y705" s="28"/>
      <c r="AB705" s="28"/>
      <c r="AC705" s="28"/>
      <c r="AD705" s="28"/>
      <c r="AE705" s="28"/>
      <c r="AG705" s="28"/>
      <c r="AH705" s="28"/>
      <c r="AI705" s="28"/>
    </row>
    <row r="706" ht="14.25" customHeight="1">
      <c r="N706" s="28"/>
      <c r="Q706" s="28"/>
      <c r="T706" s="28"/>
      <c r="U706" s="28"/>
      <c r="V706" s="28"/>
      <c r="Y706" s="28"/>
      <c r="AB706" s="28"/>
      <c r="AC706" s="28"/>
      <c r="AD706" s="28"/>
      <c r="AE706" s="28"/>
      <c r="AG706" s="28"/>
      <c r="AH706" s="28"/>
      <c r="AI706" s="28"/>
    </row>
    <row r="707" ht="14.25" customHeight="1">
      <c r="N707" s="28"/>
      <c r="Q707" s="28"/>
      <c r="T707" s="28"/>
      <c r="U707" s="28"/>
      <c r="V707" s="28"/>
      <c r="Y707" s="28"/>
      <c r="AB707" s="28"/>
      <c r="AC707" s="28"/>
      <c r="AD707" s="28"/>
      <c r="AE707" s="28"/>
      <c r="AG707" s="28"/>
      <c r="AH707" s="28"/>
      <c r="AI707" s="28"/>
    </row>
    <row r="708" ht="14.25" customHeight="1">
      <c r="N708" s="28"/>
      <c r="Q708" s="28"/>
      <c r="T708" s="28"/>
      <c r="U708" s="28"/>
      <c r="V708" s="28"/>
      <c r="Y708" s="28"/>
      <c r="AB708" s="28"/>
      <c r="AC708" s="28"/>
      <c r="AD708" s="28"/>
      <c r="AE708" s="28"/>
      <c r="AG708" s="28"/>
      <c r="AH708" s="28"/>
      <c r="AI708" s="28"/>
    </row>
    <row r="709" ht="14.25" customHeight="1">
      <c r="N709" s="28"/>
      <c r="Q709" s="28"/>
      <c r="T709" s="28"/>
      <c r="U709" s="28"/>
      <c r="V709" s="28"/>
      <c r="Y709" s="28"/>
      <c r="AB709" s="28"/>
      <c r="AC709" s="28"/>
      <c r="AD709" s="28"/>
      <c r="AE709" s="28"/>
      <c r="AG709" s="28"/>
      <c r="AH709" s="28"/>
      <c r="AI709" s="28"/>
    </row>
    <row r="710" ht="14.25" customHeight="1">
      <c r="N710" s="28"/>
      <c r="Q710" s="28"/>
      <c r="T710" s="28"/>
      <c r="U710" s="28"/>
      <c r="V710" s="28"/>
      <c r="Y710" s="28"/>
      <c r="AB710" s="28"/>
      <c r="AC710" s="28"/>
      <c r="AD710" s="28"/>
      <c r="AE710" s="28"/>
      <c r="AG710" s="28"/>
      <c r="AH710" s="28"/>
      <c r="AI710" s="28"/>
    </row>
    <row r="711" ht="14.25" customHeight="1">
      <c r="N711" s="28"/>
      <c r="Q711" s="28"/>
      <c r="T711" s="28"/>
      <c r="U711" s="28"/>
      <c r="V711" s="28"/>
      <c r="Y711" s="28"/>
      <c r="AB711" s="28"/>
      <c r="AC711" s="28"/>
      <c r="AD711" s="28"/>
      <c r="AE711" s="28"/>
      <c r="AG711" s="28"/>
      <c r="AH711" s="28"/>
      <c r="AI711" s="28"/>
    </row>
    <row r="712" ht="14.25" customHeight="1">
      <c r="N712" s="28"/>
      <c r="Q712" s="28"/>
      <c r="T712" s="28"/>
      <c r="U712" s="28"/>
      <c r="V712" s="28"/>
      <c r="Y712" s="28"/>
      <c r="AB712" s="28"/>
      <c r="AC712" s="28"/>
      <c r="AD712" s="28"/>
      <c r="AE712" s="28"/>
      <c r="AG712" s="28"/>
      <c r="AH712" s="28"/>
      <c r="AI712" s="28"/>
    </row>
    <row r="713" ht="14.25" customHeight="1">
      <c r="N713" s="28"/>
      <c r="Q713" s="28"/>
      <c r="T713" s="28"/>
      <c r="U713" s="28"/>
      <c r="V713" s="28"/>
      <c r="Y713" s="28"/>
      <c r="AB713" s="28"/>
      <c r="AC713" s="28"/>
      <c r="AD713" s="28"/>
      <c r="AE713" s="28"/>
      <c r="AG713" s="28"/>
      <c r="AH713" s="28"/>
      <c r="AI713" s="28"/>
    </row>
    <row r="714" ht="14.25" customHeight="1">
      <c r="N714" s="28"/>
      <c r="Q714" s="28"/>
      <c r="T714" s="28"/>
      <c r="U714" s="28"/>
      <c r="V714" s="28"/>
      <c r="Y714" s="28"/>
      <c r="AB714" s="28"/>
      <c r="AC714" s="28"/>
      <c r="AD714" s="28"/>
      <c r="AE714" s="28"/>
      <c r="AG714" s="28"/>
      <c r="AH714" s="28"/>
      <c r="AI714" s="28"/>
    </row>
    <row r="715" ht="14.25" customHeight="1">
      <c r="N715" s="28"/>
      <c r="Q715" s="28"/>
      <c r="T715" s="28"/>
      <c r="U715" s="28"/>
      <c r="V715" s="28"/>
      <c r="Y715" s="28"/>
      <c r="AB715" s="28"/>
      <c r="AC715" s="28"/>
      <c r="AD715" s="28"/>
      <c r="AE715" s="28"/>
      <c r="AG715" s="28"/>
      <c r="AH715" s="28"/>
      <c r="AI715" s="28"/>
    </row>
    <row r="716" ht="14.25" customHeight="1">
      <c r="N716" s="28"/>
      <c r="Q716" s="28"/>
      <c r="T716" s="28"/>
      <c r="U716" s="28"/>
      <c r="V716" s="28"/>
      <c r="Y716" s="28"/>
      <c r="AB716" s="28"/>
      <c r="AC716" s="28"/>
      <c r="AD716" s="28"/>
      <c r="AE716" s="28"/>
      <c r="AG716" s="28"/>
      <c r="AH716" s="28"/>
      <c r="AI716" s="28"/>
    </row>
    <row r="717" ht="14.25" customHeight="1">
      <c r="N717" s="28"/>
      <c r="Q717" s="28"/>
      <c r="T717" s="28"/>
      <c r="U717" s="28"/>
      <c r="V717" s="28"/>
      <c r="Y717" s="28"/>
      <c r="AB717" s="28"/>
      <c r="AC717" s="28"/>
      <c r="AD717" s="28"/>
      <c r="AE717" s="28"/>
      <c r="AG717" s="28"/>
      <c r="AH717" s="28"/>
      <c r="AI717" s="28"/>
    </row>
    <row r="718" ht="14.25" customHeight="1">
      <c r="N718" s="28"/>
      <c r="Q718" s="28"/>
      <c r="T718" s="28"/>
      <c r="U718" s="28"/>
      <c r="V718" s="28"/>
      <c r="Y718" s="28"/>
      <c r="AB718" s="28"/>
      <c r="AC718" s="28"/>
      <c r="AD718" s="28"/>
      <c r="AE718" s="28"/>
      <c r="AG718" s="28"/>
      <c r="AH718" s="28"/>
      <c r="AI718" s="28"/>
    </row>
    <row r="719" ht="14.25" customHeight="1">
      <c r="N719" s="28"/>
      <c r="Q719" s="28"/>
      <c r="T719" s="28"/>
      <c r="U719" s="28"/>
      <c r="V719" s="28"/>
      <c r="Y719" s="28"/>
      <c r="AB719" s="28"/>
      <c r="AC719" s="28"/>
      <c r="AD719" s="28"/>
      <c r="AE719" s="28"/>
      <c r="AG719" s="28"/>
      <c r="AH719" s="28"/>
      <c r="AI719" s="28"/>
    </row>
    <row r="720" ht="14.25" customHeight="1">
      <c r="N720" s="28"/>
      <c r="Q720" s="28"/>
      <c r="T720" s="28"/>
      <c r="U720" s="28"/>
      <c r="V720" s="28"/>
      <c r="Y720" s="28"/>
      <c r="AB720" s="28"/>
      <c r="AC720" s="28"/>
      <c r="AD720" s="28"/>
      <c r="AE720" s="28"/>
      <c r="AG720" s="28"/>
      <c r="AH720" s="28"/>
      <c r="AI720" s="28"/>
    </row>
    <row r="721" ht="14.25" customHeight="1">
      <c r="N721" s="28"/>
      <c r="Q721" s="28"/>
      <c r="T721" s="28"/>
      <c r="U721" s="28"/>
      <c r="V721" s="28"/>
      <c r="Y721" s="28"/>
      <c r="AB721" s="28"/>
      <c r="AC721" s="28"/>
      <c r="AD721" s="28"/>
      <c r="AE721" s="28"/>
      <c r="AG721" s="28"/>
      <c r="AH721" s="28"/>
      <c r="AI721" s="28"/>
    </row>
    <row r="722" ht="14.25" customHeight="1">
      <c r="N722" s="28"/>
      <c r="Q722" s="28"/>
      <c r="T722" s="28"/>
      <c r="U722" s="28"/>
      <c r="V722" s="28"/>
      <c r="Y722" s="28"/>
      <c r="AB722" s="28"/>
      <c r="AC722" s="28"/>
      <c r="AD722" s="28"/>
      <c r="AE722" s="28"/>
      <c r="AG722" s="28"/>
      <c r="AH722" s="28"/>
      <c r="AI722" s="28"/>
    </row>
    <row r="723" ht="14.25" customHeight="1">
      <c r="N723" s="28"/>
      <c r="Q723" s="28"/>
      <c r="T723" s="28"/>
      <c r="U723" s="28"/>
      <c r="V723" s="28"/>
      <c r="Y723" s="28"/>
      <c r="AB723" s="28"/>
      <c r="AC723" s="28"/>
      <c r="AD723" s="28"/>
      <c r="AE723" s="28"/>
      <c r="AG723" s="28"/>
      <c r="AH723" s="28"/>
      <c r="AI723" s="28"/>
    </row>
    <row r="724" ht="14.25" customHeight="1">
      <c r="N724" s="28"/>
      <c r="Q724" s="28"/>
      <c r="T724" s="28"/>
      <c r="U724" s="28"/>
      <c r="V724" s="28"/>
      <c r="Y724" s="28"/>
      <c r="AB724" s="28"/>
      <c r="AC724" s="28"/>
      <c r="AD724" s="28"/>
      <c r="AE724" s="28"/>
      <c r="AG724" s="28"/>
      <c r="AH724" s="28"/>
      <c r="AI724" s="28"/>
    </row>
    <row r="725" ht="14.25" customHeight="1">
      <c r="N725" s="28"/>
      <c r="Q725" s="28"/>
      <c r="T725" s="28"/>
      <c r="U725" s="28"/>
      <c r="V725" s="28"/>
      <c r="Y725" s="28"/>
      <c r="AB725" s="28"/>
      <c r="AC725" s="28"/>
      <c r="AD725" s="28"/>
      <c r="AE725" s="28"/>
      <c r="AG725" s="28"/>
      <c r="AH725" s="28"/>
      <c r="AI725" s="28"/>
    </row>
    <row r="726" ht="14.25" customHeight="1">
      <c r="N726" s="28"/>
      <c r="Q726" s="28"/>
      <c r="T726" s="28"/>
      <c r="U726" s="28"/>
      <c r="V726" s="28"/>
      <c r="Y726" s="28"/>
      <c r="AB726" s="28"/>
      <c r="AC726" s="28"/>
      <c r="AD726" s="28"/>
      <c r="AE726" s="28"/>
      <c r="AG726" s="28"/>
      <c r="AH726" s="28"/>
      <c r="AI726" s="28"/>
    </row>
    <row r="727" ht="14.25" customHeight="1">
      <c r="N727" s="28"/>
      <c r="Q727" s="28"/>
      <c r="T727" s="28"/>
      <c r="U727" s="28"/>
      <c r="V727" s="28"/>
      <c r="Y727" s="28"/>
      <c r="AB727" s="28"/>
      <c r="AC727" s="28"/>
      <c r="AD727" s="28"/>
      <c r="AE727" s="28"/>
      <c r="AG727" s="28"/>
      <c r="AH727" s="28"/>
      <c r="AI727" s="28"/>
    </row>
    <row r="728" ht="14.25" customHeight="1">
      <c r="N728" s="28"/>
      <c r="Q728" s="28"/>
      <c r="T728" s="28"/>
      <c r="U728" s="28"/>
      <c r="V728" s="28"/>
      <c r="Y728" s="28"/>
      <c r="AB728" s="28"/>
      <c r="AC728" s="28"/>
      <c r="AD728" s="28"/>
      <c r="AE728" s="28"/>
      <c r="AG728" s="28"/>
      <c r="AH728" s="28"/>
      <c r="AI728" s="28"/>
    </row>
    <row r="729" ht="14.25" customHeight="1">
      <c r="N729" s="28"/>
      <c r="Q729" s="28"/>
      <c r="T729" s="28"/>
      <c r="U729" s="28"/>
      <c r="V729" s="28"/>
      <c r="Y729" s="28"/>
      <c r="AB729" s="28"/>
      <c r="AC729" s="28"/>
      <c r="AD729" s="28"/>
      <c r="AE729" s="28"/>
      <c r="AG729" s="28"/>
      <c r="AH729" s="28"/>
      <c r="AI729" s="28"/>
    </row>
    <row r="730" ht="14.25" customHeight="1">
      <c r="N730" s="28"/>
      <c r="Q730" s="28"/>
      <c r="T730" s="28"/>
      <c r="U730" s="28"/>
      <c r="V730" s="28"/>
      <c r="Y730" s="28"/>
      <c r="AB730" s="28"/>
      <c r="AC730" s="28"/>
      <c r="AD730" s="28"/>
      <c r="AE730" s="28"/>
      <c r="AG730" s="28"/>
      <c r="AH730" s="28"/>
      <c r="AI730" s="28"/>
    </row>
    <row r="731" ht="14.25" customHeight="1">
      <c r="N731" s="28"/>
      <c r="Q731" s="28"/>
      <c r="T731" s="28"/>
      <c r="U731" s="28"/>
      <c r="V731" s="28"/>
      <c r="Y731" s="28"/>
      <c r="AB731" s="28"/>
      <c r="AC731" s="28"/>
      <c r="AD731" s="28"/>
      <c r="AE731" s="28"/>
      <c r="AG731" s="28"/>
      <c r="AH731" s="28"/>
      <c r="AI731" s="28"/>
    </row>
    <row r="732" ht="14.25" customHeight="1">
      <c r="N732" s="28"/>
      <c r="Q732" s="28"/>
      <c r="T732" s="28"/>
      <c r="U732" s="28"/>
      <c r="V732" s="28"/>
      <c r="Y732" s="28"/>
      <c r="AB732" s="28"/>
      <c r="AC732" s="28"/>
      <c r="AD732" s="28"/>
      <c r="AE732" s="28"/>
      <c r="AG732" s="28"/>
      <c r="AH732" s="28"/>
      <c r="AI732" s="28"/>
    </row>
    <row r="733" ht="14.25" customHeight="1">
      <c r="N733" s="28"/>
      <c r="Q733" s="28"/>
      <c r="T733" s="28"/>
      <c r="U733" s="28"/>
      <c r="V733" s="28"/>
      <c r="Y733" s="28"/>
      <c r="AB733" s="28"/>
      <c r="AC733" s="28"/>
      <c r="AD733" s="28"/>
      <c r="AE733" s="28"/>
      <c r="AG733" s="28"/>
      <c r="AH733" s="28"/>
      <c r="AI733" s="28"/>
    </row>
    <row r="734" ht="14.25" customHeight="1">
      <c r="N734" s="28"/>
      <c r="Q734" s="28"/>
      <c r="T734" s="28"/>
      <c r="U734" s="28"/>
      <c r="V734" s="28"/>
      <c r="Y734" s="28"/>
      <c r="AB734" s="28"/>
      <c r="AC734" s="28"/>
      <c r="AD734" s="28"/>
      <c r="AE734" s="28"/>
      <c r="AG734" s="28"/>
      <c r="AH734" s="28"/>
      <c r="AI734" s="28"/>
    </row>
    <row r="735" ht="14.25" customHeight="1">
      <c r="N735" s="28"/>
      <c r="Q735" s="28"/>
      <c r="T735" s="28"/>
      <c r="U735" s="28"/>
      <c r="V735" s="28"/>
      <c r="Y735" s="28"/>
      <c r="AB735" s="28"/>
      <c r="AC735" s="28"/>
      <c r="AD735" s="28"/>
      <c r="AE735" s="28"/>
      <c r="AG735" s="28"/>
      <c r="AH735" s="28"/>
      <c r="AI735" s="28"/>
    </row>
    <row r="736" ht="14.25" customHeight="1">
      <c r="N736" s="28"/>
      <c r="Q736" s="28"/>
      <c r="T736" s="28"/>
      <c r="U736" s="28"/>
      <c r="V736" s="28"/>
      <c r="Y736" s="28"/>
      <c r="AB736" s="28"/>
      <c r="AC736" s="28"/>
      <c r="AD736" s="28"/>
      <c r="AE736" s="28"/>
      <c r="AG736" s="28"/>
      <c r="AH736" s="28"/>
      <c r="AI736" s="28"/>
    </row>
    <row r="737" ht="14.25" customHeight="1">
      <c r="N737" s="28"/>
      <c r="Q737" s="28"/>
      <c r="T737" s="28"/>
      <c r="U737" s="28"/>
      <c r="V737" s="28"/>
      <c r="Y737" s="28"/>
      <c r="AB737" s="28"/>
      <c r="AC737" s="28"/>
      <c r="AD737" s="28"/>
      <c r="AE737" s="28"/>
      <c r="AG737" s="28"/>
      <c r="AH737" s="28"/>
      <c r="AI737" s="28"/>
    </row>
    <row r="738" ht="14.25" customHeight="1">
      <c r="N738" s="28"/>
      <c r="Q738" s="28"/>
      <c r="T738" s="28"/>
      <c r="U738" s="28"/>
      <c r="V738" s="28"/>
      <c r="Y738" s="28"/>
      <c r="AB738" s="28"/>
      <c r="AC738" s="28"/>
      <c r="AD738" s="28"/>
      <c r="AE738" s="28"/>
      <c r="AG738" s="28"/>
      <c r="AH738" s="28"/>
      <c r="AI738" s="28"/>
    </row>
    <row r="739" ht="14.25" customHeight="1">
      <c r="N739" s="28"/>
      <c r="Q739" s="28"/>
      <c r="T739" s="28"/>
      <c r="U739" s="28"/>
      <c r="V739" s="28"/>
      <c r="Y739" s="28"/>
      <c r="AB739" s="28"/>
      <c r="AC739" s="28"/>
      <c r="AD739" s="28"/>
      <c r="AE739" s="28"/>
      <c r="AG739" s="28"/>
      <c r="AH739" s="28"/>
      <c r="AI739" s="28"/>
    </row>
    <row r="740" ht="14.25" customHeight="1">
      <c r="N740" s="28"/>
      <c r="Q740" s="28"/>
      <c r="T740" s="28"/>
      <c r="U740" s="28"/>
      <c r="V740" s="28"/>
      <c r="Y740" s="28"/>
      <c r="AB740" s="28"/>
      <c r="AC740" s="28"/>
      <c r="AD740" s="28"/>
      <c r="AE740" s="28"/>
      <c r="AG740" s="28"/>
      <c r="AH740" s="28"/>
      <c r="AI740" s="28"/>
    </row>
    <row r="741" ht="14.25" customHeight="1">
      <c r="N741" s="28"/>
      <c r="Q741" s="28"/>
      <c r="T741" s="28"/>
      <c r="U741" s="28"/>
      <c r="V741" s="28"/>
      <c r="Y741" s="28"/>
      <c r="AB741" s="28"/>
      <c r="AC741" s="28"/>
      <c r="AD741" s="28"/>
      <c r="AE741" s="28"/>
      <c r="AG741" s="28"/>
      <c r="AH741" s="28"/>
      <c r="AI741" s="28"/>
    </row>
    <row r="742" ht="14.25" customHeight="1">
      <c r="N742" s="28"/>
      <c r="Q742" s="28"/>
      <c r="T742" s="28"/>
      <c r="U742" s="28"/>
      <c r="V742" s="28"/>
      <c r="Y742" s="28"/>
      <c r="AB742" s="28"/>
      <c r="AC742" s="28"/>
      <c r="AD742" s="28"/>
      <c r="AE742" s="28"/>
      <c r="AG742" s="28"/>
      <c r="AH742" s="28"/>
      <c r="AI742" s="28"/>
    </row>
    <row r="743" ht="14.25" customHeight="1">
      <c r="N743" s="28"/>
      <c r="Q743" s="28"/>
      <c r="T743" s="28"/>
      <c r="U743" s="28"/>
      <c r="V743" s="28"/>
      <c r="Y743" s="28"/>
      <c r="AB743" s="28"/>
      <c r="AC743" s="28"/>
      <c r="AD743" s="28"/>
      <c r="AE743" s="28"/>
      <c r="AG743" s="28"/>
      <c r="AH743" s="28"/>
      <c r="AI743" s="28"/>
    </row>
    <row r="744" ht="14.25" customHeight="1">
      <c r="N744" s="28"/>
      <c r="Q744" s="28"/>
      <c r="T744" s="28"/>
      <c r="U744" s="28"/>
      <c r="V744" s="28"/>
      <c r="Y744" s="28"/>
      <c r="AB744" s="28"/>
      <c r="AC744" s="28"/>
      <c r="AD744" s="28"/>
      <c r="AE744" s="28"/>
      <c r="AG744" s="28"/>
      <c r="AH744" s="28"/>
      <c r="AI744" s="28"/>
    </row>
    <row r="745" ht="14.25" customHeight="1">
      <c r="N745" s="28"/>
      <c r="Q745" s="28"/>
      <c r="T745" s="28"/>
      <c r="U745" s="28"/>
      <c r="V745" s="28"/>
      <c r="Y745" s="28"/>
      <c r="AB745" s="28"/>
      <c r="AC745" s="28"/>
      <c r="AD745" s="28"/>
      <c r="AE745" s="28"/>
      <c r="AG745" s="28"/>
      <c r="AH745" s="28"/>
      <c r="AI745" s="28"/>
    </row>
    <row r="746" ht="14.25" customHeight="1">
      <c r="N746" s="28"/>
      <c r="Q746" s="28"/>
      <c r="T746" s="28"/>
      <c r="U746" s="28"/>
      <c r="V746" s="28"/>
      <c r="Y746" s="28"/>
      <c r="AB746" s="28"/>
      <c r="AC746" s="28"/>
      <c r="AD746" s="28"/>
      <c r="AE746" s="28"/>
      <c r="AG746" s="28"/>
      <c r="AH746" s="28"/>
      <c r="AI746" s="28"/>
    </row>
    <row r="747" ht="14.25" customHeight="1">
      <c r="N747" s="28"/>
      <c r="Q747" s="28"/>
      <c r="T747" s="28"/>
      <c r="U747" s="28"/>
      <c r="V747" s="28"/>
      <c r="Y747" s="28"/>
      <c r="AB747" s="28"/>
      <c r="AC747" s="28"/>
      <c r="AD747" s="28"/>
      <c r="AE747" s="28"/>
      <c r="AG747" s="28"/>
      <c r="AH747" s="28"/>
      <c r="AI747" s="28"/>
    </row>
    <row r="748" ht="14.25" customHeight="1">
      <c r="N748" s="28"/>
      <c r="Q748" s="28"/>
      <c r="T748" s="28"/>
      <c r="U748" s="28"/>
      <c r="V748" s="28"/>
      <c r="Y748" s="28"/>
      <c r="AB748" s="28"/>
      <c r="AC748" s="28"/>
      <c r="AD748" s="28"/>
      <c r="AE748" s="28"/>
      <c r="AG748" s="28"/>
      <c r="AH748" s="28"/>
      <c r="AI748" s="28"/>
    </row>
    <row r="749" ht="14.25" customHeight="1">
      <c r="N749" s="28"/>
      <c r="Q749" s="28"/>
      <c r="T749" s="28"/>
      <c r="U749" s="28"/>
      <c r="V749" s="28"/>
      <c r="Y749" s="28"/>
      <c r="AB749" s="28"/>
      <c r="AC749" s="28"/>
      <c r="AD749" s="28"/>
      <c r="AE749" s="28"/>
      <c r="AG749" s="28"/>
      <c r="AH749" s="28"/>
      <c r="AI749" s="28"/>
    </row>
    <row r="750" ht="14.25" customHeight="1">
      <c r="N750" s="28"/>
      <c r="Q750" s="28"/>
      <c r="T750" s="28"/>
      <c r="U750" s="28"/>
      <c r="V750" s="28"/>
      <c r="Y750" s="28"/>
      <c r="AB750" s="28"/>
      <c r="AC750" s="28"/>
      <c r="AD750" s="28"/>
      <c r="AE750" s="28"/>
      <c r="AG750" s="28"/>
      <c r="AH750" s="28"/>
      <c r="AI750" s="28"/>
    </row>
    <row r="751" ht="14.25" customHeight="1">
      <c r="N751" s="28"/>
      <c r="Q751" s="28"/>
      <c r="T751" s="28"/>
      <c r="U751" s="28"/>
      <c r="V751" s="28"/>
      <c r="Y751" s="28"/>
      <c r="AB751" s="28"/>
      <c r="AC751" s="28"/>
      <c r="AD751" s="28"/>
      <c r="AE751" s="28"/>
      <c r="AG751" s="28"/>
      <c r="AH751" s="28"/>
      <c r="AI751" s="28"/>
    </row>
    <row r="752" ht="14.25" customHeight="1">
      <c r="N752" s="28"/>
      <c r="Q752" s="28"/>
      <c r="T752" s="28"/>
      <c r="U752" s="28"/>
      <c r="V752" s="28"/>
      <c r="Y752" s="28"/>
      <c r="AB752" s="28"/>
      <c r="AC752" s="28"/>
      <c r="AD752" s="28"/>
      <c r="AE752" s="28"/>
      <c r="AG752" s="28"/>
      <c r="AH752" s="28"/>
      <c r="AI752" s="28"/>
    </row>
    <row r="753" ht="14.25" customHeight="1">
      <c r="N753" s="28"/>
      <c r="Q753" s="28"/>
      <c r="T753" s="28"/>
      <c r="U753" s="28"/>
      <c r="V753" s="28"/>
      <c r="Y753" s="28"/>
      <c r="AB753" s="28"/>
      <c r="AC753" s="28"/>
      <c r="AD753" s="28"/>
      <c r="AE753" s="28"/>
      <c r="AG753" s="28"/>
      <c r="AH753" s="28"/>
      <c r="AI753" s="28"/>
    </row>
    <row r="754" ht="14.25" customHeight="1">
      <c r="N754" s="28"/>
      <c r="Q754" s="28"/>
      <c r="T754" s="28"/>
      <c r="U754" s="28"/>
      <c r="V754" s="28"/>
      <c r="Y754" s="28"/>
      <c r="AB754" s="28"/>
      <c r="AC754" s="28"/>
      <c r="AD754" s="28"/>
      <c r="AE754" s="28"/>
      <c r="AG754" s="28"/>
      <c r="AH754" s="28"/>
      <c r="AI754" s="28"/>
    </row>
    <row r="755" ht="14.25" customHeight="1">
      <c r="N755" s="28"/>
      <c r="Q755" s="28"/>
      <c r="T755" s="28"/>
      <c r="U755" s="28"/>
      <c r="V755" s="28"/>
      <c r="Y755" s="28"/>
      <c r="AB755" s="28"/>
      <c r="AC755" s="28"/>
      <c r="AD755" s="28"/>
      <c r="AE755" s="28"/>
      <c r="AG755" s="28"/>
      <c r="AH755" s="28"/>
      <c r="AI755" s="28"/>
    </row>
    <row r="756" ht="14.25" customHeight="1">
      <c r="N756" s="28"/>
      <c r="Q756" s="28"/>
      <c r="T756" s="28"/>
      <c r="U756" s="28"/>
      <c r="V756" s="28"/>
      <c r="Y756" s="28"/>
      <c r="AB756" s="28"/>
      <c r="AC756" s="28"/>
      <c r="AD756" s="28"/>
      <c r="AE756" s="28"/>
      <c r="AG756" s="28"/>
      <c r="AH756" s="28"/>
      <c r="AI756" s="28"/>
    </row>
    <row r="757" ht="14.25" customHeight="1">
      <c r="N757" s="28"/>
      <c r="Q757" s="28"/>
      <c r="T757" s="28"/>
      <c r="U757" s="28"/>
      <c r="V757" s="28"/>
      <c r="Y757" s="28"/>
      <c r="AB757" s="28"/>
      <c r="AC757" s="28"/>
      <c r="AD757" s="28"/>
      <c r="AE757" s="28"/>
      <c r="AG757" s="28"/>
      <c r="AH757" s="28"/>
      <c r="AI757" s="28"/>
    </row>
    <row r="758" ht="14.25" customHeight="1">
      <c r="N758" s="28"/>
      <c r="Q758" s="28"/>
      <c r="T758" s="28"/>
      <c r="U758" s="28"/>
      <c r="V758" s="28"/>
      <c r="Y758" s="28"/>
      <c r="AB758" s="28"/>
      <c r="AC758" s="28"/>
      <c r="AD758" s="28"/>
      <c r="AE758" s="28"/>
      <c r="AG758" s="28"/>
      <c r="AH758" s="28"/>
      <c r="AI758" s="28"/>
    </row>
    <row r="759" ht="14.25" customHeight="1">
      <c r="N759" s="28"/>
      <c r="Q759" s="28"/>
      <c r="T759" s="28"/>
      <c r="U759" s="28"/>
      <c r="V759" s="28"/>
      <c r="Y759" s="28"/>
      <c r="AB759" s="28"/>
      <c r="AC759" s="28"/>
      <c r="AD759" s="28"/>
      <c r="AE759" s="28"/>
      <c r="AG759" s="28"/>
      <c r="AH759" s="28"/>
      <c r="AI759" s="28"/>
    </row>
    <row r="760" ht="14.25" customHeight="1">
      <c r="N760" s="28"/>
      <c r="Q760" s="28"/>
      <c r="T760" s="28"/>
      <c r="U760" s="28"/>
      <c r="V760" s="28"/>
      <c r="Y760" s="28"/>
      <c r="AB760" s="28"/>
      <c r="AC760" s="28"/>
      <c r="AD760" s="28"/>
      <c r="AE760" s="28"/>
      <c r="AG760" s="28"/>
      <c r="AH760" s="28"/>
      <c r="AI760" s="28"/>
    </row>
    <row r="761" ht="14.25" customHeight="1">
      <c r="N761" s="28"/>
      <c r="Q761" s="28"/>
      <c r="T761" s="28"/>
      <c r="U761" s="28"/>
      <c r="V761" s="28"/>
      <c r="Y761" s="28"/>
      <c r="AB761" s="28"/>
      <c r="AC761" s="28"/>
      <c r="AD761" s="28"/>
      <c r="AE761" s="28"/>
      <c r="AG761" s="28"/>
      <c r="AH761" s="28"/>
      <c r="AI761" s="28"/>
    </row>
    <row r="762" ht="14.25" customHeight="1">
      <c r="N762" s="28"/>
      <c r="Q762" s="28"/>
      <c r="T762" s="28"/>
      <c r="U762" s="28"/>
      <c r="V762" s="28"/>
      <c r="Y762" s="28"/>
      <c r="AB762" s="28"/>
      <c r="AC762" s="28"/>
      <c r="AD762" s="28"/>
      <c r="AE762" s="28"/>
      <c r="AG762" s="28"/>
      <c r="AH762" s="28"/>
      <c r="AI762" s="28"/>
    </row>
    <row r="763" ht="14.25" customHeight="1">
      <c r="N763" s="28"/>
      <c r="Q763" s="28"/>
      <c r="T763" s="28"/>
      <c r="U763" s="28"/>
      <c r="V763" s="28"/>
      <c r="Y763" s="28"/>
      <c r="AB763" s="28"/>
      <c r="AC763" s="28"/>
      <c r="AD763" s="28"/>
      <c r="AE763" s="28"/>
      <c r="AG763" s="28"/>
      <c r="AH763" s="28"/>
      <c r="AI763" s="28"/>
    </row>
    <row r="764" ht="14.25" customHeight="1">
      <c r="N764" s="28"/>
      <c r="Q764" s="28"/>
      <c r="T764" s="28"/>
      <c r="U764" s="28"/>
      <c r="V764" s="28"/>
      <c r="Y764" s="28"/>
      <c r="AB764" s="28"/>
      <c r="AC764" s="28"/>
      <c r="AD764" s="28"/>
      <c r="AE764" s="28"/>
      <c r="AG764" s="28"/>
      <c r="AH764" s="28"/>
      <c r="AI764" s="28"/>
    </row>
    <row r="765" ht="14.25" customHeight="1">
      <c r="N765" s="28"/>
      <c r="Q765" s="28"/>
      <c r="T765" s="28"/>
      <c r="U765" s="28"/>
      <c r="V765" s="28"/>
      <c r="Y765" s="28"/>
      <c r="AB765" s="28"/>
      <c r="AC765" s="28"/>
      <c r="AD765" s="28"/>
      <c r="AE765" s="28"/>
      <c r="AG765" s="28"/>
      <c r="AH765" s="28"/>
      <c r="AI765" s="28"/>
    </row>
    <row r="766" ht="14.25" customHeight="1">
      <c r="N766" s="28"/>
      <c r="Q766" s="28"/>
      <c r="T766" s="28"/>
      <c r="U766" s="28"/>
      <c r="V766" s="28"/>
      <c r="Y766" s="28"/>
      <c r="AB766" s="28"/>
      <c r="AC766" s="28"/>
      <c r="AD766" s="28"/>
      <c r="AE766" s="28"/>
      <c r="AG766" s="28"/>
      <c r="AH766" s="28"/>
      <c r="AI766" s="28"/>
    </row>
    <row r="767" ht="14.25" customHeight="1">
      <c r="N767" s="28"/>
      <c r="Q767" s="28"/>
      <c r="T767" s="28"/>
      <c r="U767" s="28"/>
      <c r="V767" s="28"/>
      <c r="Y767" s="28"/>
      <c r="AB767" s="28"/>
      <c r="AC767" s="28"/>
      <c r="AD767" s="28"/>
      <c r="AE767" s="28"/>
      <c r="AG767" s="28"/>
      <c r="AH767" s="28"/>
      <c r="AI767" s="28"/>
    </row>
    <row r="768" ht="14.25" customHeight="1">
      <c r="N768" s="28"/>
      <c r="Q768" s="28"/>
      <c r="T768" s="28"/>
      <c r="U768" s="28"/>
      <c r="V768" s="28"/>
      <c r="Y768" s="28"/>
      <c r="AB768" s="28"/>
      <c r="AC768" s="28"/>
      <c r="AD768" s="28"/>
      <c r="AE768" s="28"/>
      <c r="AG768" s="28"/>
      <c r="AH768" s="28"/>
      <c r="AI768" s="28"/>
    </row>
    <row r="769" ht="14.25" customHeight="1">
      <c r="N769" s="28"/>
      <c r="Q769" s="28"/>
      <c r="T769" s="28"/>
      <c r="U769" s="28"/>
      <c r="V769" s="28"/>
      <c r="Y769" s="28"/>
      <c r="AB769" s="28"/>
      <c r="AC769" s="28"/>
      <c r="AD769" s="28"/>
      <c r="AE769" s="28"/>
      <c r="AG769" s="28"/>
      <c r="AH769" s="28"/>
      <c r="AI769" s="28"/>
    </row>
    <row r="770" ht="14.25" customHeight="1">
      <c r="N770" s="28"/>
      <c r="Q770" s="28"/>
      <c r="T770" s="28"/>
      <c r="U770" s="28"/>
      <c r="V770" s="28"/>
      <c r="Y770" s="28"/>
      <c r="AB770" s="28"/>
      <c r="AC770" s="28"/>
      <c r="AD770" s="28"/>
      <c r="AE770" s="28"/>
      <c r="AG770" s="28"/>
      <c r="AH770" s="28"/>
      <c r="AI770" s="28"/>
    </row>
    <row r="771" ht="14.25" customHeight="1">
      <c r="N771" s="28"/>
      <c r="Q771" s="28"/>
      <c r="T771" s="28"/>
      <c r="U771" s="28"/>
      <c r="V771" s="28"/>
      <c r="Y771" s="28"/>
      <c r="AB771" s="28"/>
      <c r="AC771" s="28"/>
      <c r="AD771" s="28"/>
      <c r="AE771" s="28"/>
      <c r="AG771" s="28"/>
      <c r="AH771" s="28"/>
      <c r="AI771" s="28"/>
    </row>
    <row r="772" ht="14.25" customHeight="1">
      <c r="N772" s="28"/>
      <c r="Q772" s="28"/>
      <c r="T772" s="28"/>
      <c r="U772" s="28"/>
      <c r="V772" s="28"/>
      <c r="Y772" s="28"/>
      <c r="AB772" s="28"/>
      <c r="AC772" s="28"/>
      <c r="AD772" s="28"/>
      <c r="AE772" s="28"/>
      <c r="AG772" s="28"/>
      <c r="AH772" s="28"/>
      <c r="AI772" s="28"/>
    </row>
    <row r="773" ht="14.25" customHeight="1">
      <c r="N773" s="28"/>
      <c r="Q773" s="28"/>
      <c r="T773" s="28"/>
      <c r="U773" s="28"/>
      <c r="V773" s="28"/>
      <c r="Y773" s="28"/>
      <c r="AB773" s="28"/>
      <c r="AC773" s="28"/>
      <c r="AD773" s="28"/>
      <c r="AE773" s="28"/>
      <c r="AG773" s="28"/>
      <c r="AH773" s="28"/>
      <c r="AI773" s="28"/>
    </row>
    <row r="774" ht="14.25" customHeight="1">
      <c r="N774" s="28"/>
      <c r="Q774" s="28"/>
      <c r="T774" s="28"/>
      <c r="U774" s="28"/>
      <c r="V774" s="28"/>
      <c r="Y774" s="28"/>
      <c r="AB774" s="28"/>
      <c r="AC774" s="28"/>
      <c r="AD774" s="28"/>
      <c r="AE774" s="28"/>
      <c r="AG774" s="28"/>
      <c r="AH774" s="28"/>
      <c r="AI774" s="28"/>
    </row>
    <row r="775" ht="14.25" customHeight="1">
      <c r="N775" s="28"/>
      <c r="Q775" s="28"/>
      <c r="T775" s="28"/>
      <c r="U775" s="28"/>
      <c r="V775" s="28"/>
      <c r="Y775" s="28"/>
      <c r="AB775" s="28"/>
      <c r="AC775" s="28"/>
      <c r="AD775" s="28"/>
      <c r="AE775" s="28"/>
      <c r="AG775" s="28"/>
      <c r="AH775" s="28"/>
      <c r="AI775" s="28"/>
    </row>
    <row r="776" ht="14.25" customHeight="1">
      <c r="N776" s="28"/>
      <c r="Q776" s="28"/>
      <c r="T776" s="28"/>
      <c r="U776" s="28"/>
      <c r="V776" s="28"/>
      <c r="Y776" s="28"/>
      <c r="AB776" s="28"/>
      <c r="AC776" s="28"/>
      <c r="AD776" s="28"/>
      <c r="AE776" s="28"/>
      <c r="AG776" s="28"/>
      <c r="AH776" s="28"/>
      <c r="AI776" s="28"/>
    </row>
    <row r="777" ht="14.25" customHeight="1">
      <c r="N777" s="28"/>
      <c r="Q777" s="28"/>
      <c r="T777" s="28"/>
      <c r="U777" s="28"/>
      <c r="V777" s="28"/>
      <c r="Y777" s="28"/>
      <c r="AB777" s="28"/>
      <c r="AC777" s="28"/>
      <c r="AD777" s="28"/>
      <c r="AE777" s="28"/>
      <c r="AG777" s="28"/>
      <c r="AH777" s="28"/>
      <c r="AI777" s="28"/>
    </row>
    <row r="778" ht="14.25" customHeight="1">
      <c r="N778" s="28"/>
      <c r="Q778" s="28"/>
      <c r="T778" s="28"/>
      <c r="U778" s="28"/>
      <c r="V778" s="28"/>
      <c r="Y778" s="28"/>
      <c r="AB778" s="28"/>
      <c r="AC778" s="28"/>
      <c r="AD778" s="28"/>
      <c r="AE778" s="28"/>
      <c r="AG778" s="28"/>
      <c r="AH778" s="28"/>
      <c r="AI778" s="28"/>
    </row>
    <row r="779" ht="14.25" customHeight="1">
      <c r="N779" s="28"/>
      <c r="Q779" s="28"/>
      <c r="T779" s="28"/>
      <c r="U779" s="28"/>
      <c r="V779" s="28"/>
      <c r="Y779" s="28"/>
      <c r="AB779" s="28"/>
      <c r="AC779" s="28"/>
      <c r="AD779" s="28"/>
      <c r="AE779" s="28"/>
      <c r="AG779" s="28"/>
      <c r="AH779" s="28"/>
      <c r="AI779" s="28"/>
    </row>
    <row r="780" ht="14.25" customHeight="1">
      <c r="N780" s="28"/>
      <c r="Q780" s="28"/>
      <c r="T780" s="28"/>
      <c r="U780" s="28"/>
      <c r="V780" s="28"/>
      <c r="Y780" s="28"/>
      <c r="AB780" s="28"/>
      <c r="AC780" s="28"/>
      <c r="AD780" s="28"/>
      <c r="AE780" s="28"/>
      <c r="AG780" s="28"/>
      <c r="AH780" s="28"/>
      <c r="AI780" s="28"/>
    </row>
    <row r="781" ht="14.25" customHeight="1">
      <c r="N781" s="28"/>
      <c r="Q781" s="28"/>
      <c r="T781" s="28"/>
      <c r="U781" s="28"/>
      <c r="V781" s="28"/>
      <c r="Y781" s="28"/>
      <c r="AB781" s="28"/>
      <c r="AC781" s="28"/>
      <c r="AD781" s="28"/>
      <c r="AE781" s="28"/>
      <c r="AG781" s="28"/>
      <c r="AH781" s="28"/>
      <c r="AI781" s="28"/>
    </row>
    <row r="782" ht="14.25" customHeight="1">
      <c r="N782" s="28"/>
      <c r="Q782" s="28"/>
      <c r="T782" s="28"/>
      <c r="U782" s="28"/>
      <c r="V782" s="28"/>
      <c r="Y782" s="28"/>
      <c r="AB782" s="28"/>
      <c r="AC782" s="28"/>
      <c r="AD782" s="28"/>
      <c r="AE782" s="28"/>
      <c r="AG782" s="28"/>
      <c r="AH782" s="28"/>
      <c r="AI782" s="28"/>
    </row>
    <row r="783" ht="14.25" customHeight="1">
      <c r="N783" s="28"/>
      <c r="Q783" s="28"/>
      <c r="T783" s="28"/>
      <c r="U783" s="28"/>
      <c r="V783" s="28"/>
      <c r="Y783" s="28"/>
      <c r="AB783" s="28"/>
      <c r="AC783" s="28"/>
      <c r="AD783" s="28"/>
      <c r="AE783" s="28"/>
      <c r="AG783" s="28"/>
      <c r="AH783" s="28"/>
      <c r="AI783" s="28"/>
    </row>
    <row r="784" ht="14.25" customHeight="1">
      <c r="N784" s="28"/>
      <c r="Q784" s="28"/>
      <c r="T784" s="28"/>
      <c r="U784" s="28"/>
      <c r="V784" s="28"/>
      <c r="Y784" s="28"/>
      <c r="AB784" s="28"/>
      <c r="AC784" s="28"/>
      <c r="AD784" s="28"/>
      <c r="AE784" s="28"/>
      <c r="AG784" s="28"/>
      <c r="AH784" s="28"/>
      <c r="AI784" s="28"/>
    </row>
    <row r="785" ht="14.25" customHeight="1">
      <c r="N785" s="28"/>
      <c r="Q785" s="28"/>
      <c r="T785" s="28"/>
      <c r="U785" s="28"/>
      <c r="V785" s="28"/>
      <c r="Y785" s="28"/>
      <c r="AB785" s="28"/>
      <c r="AC785" s="28"/>
      <c r="AD785" s="28"/>
      <c r="AE785" s="28"/>
      <c r="AG785" s="28"/>
      <c r="AH785" s="28"/>
      <c r="AI785" s="28"/>
    </row>
    <row r="786" ht="14.25" customHeight="1">
      <c r="N786" s="28"/>
      <c r="Q786" s="28"/>
      <c r="T786" s="28"/>
      <c r="U786" s="28"/>
      <c r="V786" s="28"/>
      <c r="Y786" s="28"/>
      <c r="AB786" s="28"/>
      <c r="AC786" s="28"/>
      <c r="AD786" s="28"/>
      <c r="AE786" s="28"/>
      <c r="AG786" s="28"/>
      <c r="AH786" s="28"/>
      <c r="AI786" s="28"/>
    </row>
    <row r="787" ht="14.25" customHeight="1">
      <c r="N787" s="28"/>
      <c r="Q787" s="28"/>
      <c r="T787" s="28"/>
      <c r="U787" s="28"/>
      <c r="V787" s="28"/>
      <c r="Y787" s="28"/>
      <c r="AB787" s="28"/>
      <c r="AC787" s="28"/>
      <c r="AD787" s="28"/>
      <c r="AE787" s="28"/>
      <c r="AG787" s="28"/>
      <c r="AH787" s="28"/>
      <c r="AI787" s="28"/>
    </row>
    <row r="788" ht="14.25" customHeight="1">
      <c r="N788" s="28"/>
      <c r="Q788" s="28"/>
      <c r="T788" s="28"/>
      <c r="U788" s="28"/>
      <c r="V788" s="28"/>
      <c r="Y788" s="28"/>
      <c r="AB788" s="28"/>
      <c r="AC788" s="28"/>
      <c r="AD788" s="28"/>
      <c r="AE788" s="28"/>
      <c r="AG788" s="28"/>
      <c r="AH788" s="28"/>
      <c r="AI788" s="28"/>
    </row>
    <row r="789" ht="14.25" customHeight="1">
      <c r="N789" s="28"/>
      <c r="Q789" s="28"/>
      <c r="T789" s="28"/>
      <c r="U789" s="28"/>
      <c r="V789" s="28"/>
      <c r="Y789" s="28"/>
      <c r="AB789" s="28"/>
      <c r="AC789" s="28"/>
      <c r="AD789" s="28"/>
      <c r="AE789" s="28"/>
      <c r="AG789" s="28"/>
      <c r="AH789" s="28"/>
      <c r="AI789" s="28"/>
    </row>
    <row r="790" ht="14.25" customHeight="1">
      <c r="N790" s="28"/>
      <c r="Q790" s="28"/>
      <c r="T790" s="28"/>
      <c r="U790" s="28"/>
      <c r="V790" s="28"/>
      <c r="Y790" s="28"/>
      <c r="AB790" s="28"/>
      <c r="AC790" s="28"/>
      <c r="AD790" s="28"/>
      <c r="AE790" s="28"/>
      <c r="AG790" s="28"/>
      <c r="AH790" s="28"/>
      <c r="AI790" s="28"/>
    </row>
    <row r="791" ht="14.25" customHeight="1">
      <c r="N791" s="28"/>
      <c r="Q791" s="28"/>
      <c r="T791" s="28"/>
      <c r="U791" s="28"/>
      <c r="V791" s="28"/>
      <c r="Y791" s="28"/>
      <c r="AB791" s="28"/>
      <c r="AC791" s="28"/>
      <c r="AD791" s="28"/>
      <c r="AE791" s="28"/>
      <c r="AG791" s="28"/>
      <c r="AH791" s="28"/>
      <c r="AI791" s="28"/>
    </row>
    <row r="792" ht="14.25" customHeight="1">
      <c r="N792" s="28"/>
      <c r="Q792" s="28"/>
      <c r="T792" s="28"/>
      <c r="U792" s="28"/>
      <c r="V792" s="28"/>
      <c r="Y792" s="28"/>
      <c r="AB792" s="28"/>
      <c r="AC792" s="28"/>
      <c r="AD792" s="28"/>
      <c r="AE792" s="28"/>
      <c r="AG792" s="28"/>
      <c r="AH792" s="28"/>
      <c r="AI792" s="28"/>
    </row>
    <row r="793" ht="14.25" customHeight="1">
      <c r="N793" s="28"/>
      <c r="Q793" s="28"/>
      <c r="T793" s="28"/>
      <c r="U793" s="28"/>
      <c r="V793" s="28"/>
      <c r="Y793" s="28"/>
      <c r="AB793" s="28"/>
      <c r="AC793" s="28"/>
      <c r="AD793" s="28"/>
      <c r="AE793" s="28"/>
      <c r="AG793" s="28"/>
      <c r="AH793" s="28"/>
      <c r="AI793" s="28"/>
    </row>
    <row r="794" ht="14.25" customHeight="1">
      <c r="N794" s="28"/>
      <c r="Q794" s="28"/>
      <c r="T794" s="28"/>
      <c r="U794" s="28"/>
      <c r="V794" s="28"/>
      <c r="Y794" s="28"/>
      <c r="AB794" s="28"/>
      <c r="AC794" s="28"/>
      <c r="AD794" s="28"/>
      <c r="AE794" s="28"/>
      <c r="AG794" s="28"/>
      <c r="AH794" s="28"/>
      <c r="AI794" s="28"/>
    </row>
    <row r="795" ht="14.25" customHeight="1">
      <c r="N795" s="28"/>
      <c r="Q795" s="28"/>
      <c r="T795" s="28"/>
      <c r="U795" s="28"/>
      <c r="V795" s="28"/>
      <c r="Y795" s="28"/>
      <c r="AB795" s="28"/>
      <c r="AC795" s="28"/>
      <c r="AD795" s="28"/>
      <c r="AE795" s="28"/>
      <c r="AG795" s="28"/>
      <c r="AH795" s="28"/>
      <c r="AI795" s="28"/>
    </row>
    <row r="796" ht="14.25" customHeight="1">
      <c r="N796" s="28"/>
      <c r="Q796" s="28"/>
      <c r="T796" s="28"/>
      <c r="U796" s="28"/>
      <c r="V796" s="28"/>
      <c r="Y796" s="28"/>
      <c r="AB796" s="28"/>
      <c r="AC796" s="28"/>
      <c r="AD796" s="28"/>
      <c r="AE796" s="28"/>
      <c r="AG796" s="28"/>
      <c r="AH796" s="28"/>
      <c r="AI796" s="28"/>
    </row>
    <row r="797" ht="14.25" customHeight="1">
      <c r="N797" s="28"/>
      <c r="Q797" s="28"/>
      <c r="T797" s="28"/>
      <c r="U797" s="28"/>
      <c r="V797" s="28"/>
      <c r="Y797" s="28"/>
      <c r="AB797" s="28"/>
      <c r="AC797" s="28"/>
      <c r="AD797" s="28"/>
      <c r="AE797" s="28"/>
      <c r="AG797" s="28"/>
      <c r="AH797" s="28"/>
      <c r="AI797" s="28"/>
    </row>
    <row r="798" ht="14.25" customHeight="1">
      <c r="N798" s="28"/>
      <c r="Q798" s="28"/>
      <c r="T798" s="28"/>
      <c r="U798" s="28"/>
      <c r="V798" s="28"/>
      <c r="Y798" s="28"/>
      <c r="AB798" s="28"/>
      <c r="AC798" s="28"/>
      <c r="AD798" s="28"/>
      <c r="AE798" s="28"/>
      <c r="AG798" s="28"/>
      <c r="AH798" s="28"/>
      <c r="AI798" s="28"/>
    </row>
    <row r="799" ht="14.25" customHeight="1">
      <c r="N799" s="28"/>
      <c r="Q799" s="28"/>
      <c r="T799" s="28"/>
      <c r="U799" s="28"/>
      <c r="V799" s="28"/>
      <c r="Y799" s="28"/>
      <c r="AB799" s="28"/>
      <c r="AC799" s="28"/>
      <c r="AD799" s="28"/>
      <c r="AE799" s="28"/>
      <c r="AG799" s="28"/>
      <c r="AH799" s="28"/>
      <c r="AI799" s="28"/>
    </row>
    <row r="800" ht="14.25" customHeight="1">
      <c r="N800" s="28"/>
      <c r="Q800" s="28"/>
      <c r="T800" s="28"/>
      <c r="U800" s="28"/>
      <c r="V800" s="28"/>
      <c r="Y800" s="28"/>
      <c r="AB800" s="28"/>
      <c r="AC800" s="28"/>
      <c r="AD800" s="28"/>
      <c r="AE800" s="28"/>
      <c r="AG800" s="28"/>
      <c r="AH800" s="28"/>
      <c r="AI800" s="28"/>
    </row>
    <row r="801" ht="14.25" customHeight="1">
      <c r="N801" s="28"/>
      <c r="Q801" s="28"/>
      <c r="T801" s="28"/>
      <c r="U801" s="28"/>
      <c r="V801" s="28"/>
      <c r="Y801" s="28"/>
      <c r="AB801" s="28"/>
      <c r="AC801" s="28"/>
      <c r="AD801" s="28"/>
      <c r="AE801" s="28"/>
      <c r="AG801" s="28"/>
      <c r="AH801" s="28"/>
      <c r="AI801" s="28"/>
    </row>
    <row r="802" ht="14.25" customHeight="1">
      <c r="N802" s="28"/>
      <c r="Q802" s="28"/>
      <c r="T802" s="28"/>
      <c r="U802" s="28"/>
      <c r="V802" s="28"/>
      <c r="Y802" s="28"/>
      <c r="AB802" s="28"/>
      <c r="AC802" s="28"/>
      <c r="AD802" s="28"/>
      <c r="AE802" s="28"/>
      <c r="AG802" s="28"/>
      <c r="AH802" s="28"/>
      <c r="AI802" s="28"/>
    </row>
    <row r="803" ht="14.25" customHeight="1">
      <c r="N803" s="28"/>
      <c r="Q803" s="28"/>
      <c r="T803" s="28"/>
      <c r="U803" s="28"/>
      <c r="V803" s="28"/>
      <c r="Y803" s="28"/>
      <c r="AB803" s="28"/>
      <c r="AC803" s="28"/>
      <c r="AD803" s="28"/>
      <c r="AE803" s="28"/>
      <c r="AG803" s="28"/>
      <c r="AH803" s="28"/>
      <c r="AI803" s="28"/>
    </row>
    <row r="804" ht="14.25" customHeight="1">
      <c r="N804" s="28"/>
      <c r="Q804" s="28"/>
      <c r="T804" s="28"/>
      <c r="U804" s="28"/>
      <c r="V804" s="28"/>
      <c r="Y804" s="28"/>
      <c r="AB804" s="28"/>
      <c r="AC804" s="28"/>
      <c r="AD804" s="28"/>
      <c r="AE804" s="28"/>
      <c r="AG804" s="28"/>
      <c r="AH804" s="28"/>
      <c r="AI804" s="28"/>
    </row>
    <row r="805" ht="14.25" customHeight="1">
      <c r="N805" s="28"/>
      <c r="Q805" s="28"/>
      <c r="T805" s="28"/>
      <c r="U805" s="28"/>
      <c r="V805" s="28"/>
      <c r="Y805" s="28"/>
      <c r="AB805" s="28"/>
      <c r="AC805" s="28"/>
      <c r="AD805" s="28"/>
      <c r="AE805" s="28"/>
      <c r="AG805" s="28"/>
      <c r="AH805" s="28"/>
      <c r="AI805" s="28"/>
    </row>
    <row r="806" ht="14.25" customHeight="1">
      <c r="N806" s="28"/>
      <c r="Q806" s="28"/>
      <c r="T806" s="28"/>
      <c r="U806" s="28"/>
      <c r="V806" s="28"/>
      <c r="Y806" s="28"/>
      <c r="AB806" s="28"/>
      <c r="AC806" s="28"/>
      <c r="AD806" s="28"/>
      <c r="AE806" s="28"/>
      <c r="AG806" s="28"/>
      <c r="AH806" s="28"/>
      <c r="AI806" s="28"/>
    </row>
    <row r="807" ht="14.25" customHeight="1">
      <c r="N807" s="28"/>
      <c r="Q807" s="28"/>
      <c r="T807" s="28"/>
      <c r="U807" s="28"/>
      <c r="V807" s="28"/>
      <c r="Y807" s="28"/>
      <c r="AB807" s="28"/>
      <c r="AC807" s="28"/>
      <c r="AD807" s="28"/>
      <c r="AE807" s="28"/>
      <c r="AG807" s="28"/>
      <c r="AH807" s="28"/>
      <c r="AI807" s="28"/>
    </row>
    <row r="808" ht="14.25" customHeight="1">
      <c r="N808" s="28"/>
      <c r="Q808" s="28"/>
      <c r="T808" s="28"/>
      <c r="U808" s="28"/>
      <c r="V808" s="28"/>
      <c r="Y808" s="28"/>
      <c r="AB808" s="28"/>
      <c r="AC808" s="28"/>
      <c r="AD808" s="28"/>
      <c r="AE808" s="28"/>
      <c r="AG808" s="28"/>
      <c r="AH808" s="28"/>
      <c r="AI808" s="28"/>
    </row>
    <row r="809" ht="14.25" customHeight="1">
      <c r="N809" s="28"/>
      <c r="Q809" s="28"/>
      <c r="T809" s="28"/>
      <c r="U809" s="28"/>
      <c r="V809" s="28"/>
      <c r="Y809" s="28"/>
      <c r="AB809" s="28"/>
      <c r="AC809" s="28"/>
      <c r="AD809" s="28"/>
      <c r="AE809" s="28"/>
      <c r="AG809" s="28"/>
      <c r="AH809" s="28"/>
      <c r="AI809" s="28"/>
    </row>
    <row r="810" ht="14.25" customHeight="1">
      <c r="N810" s="28"/>
      <c r="Q810" s="28"/>
      <c r="T810" s="28"/>
      <c r="U810" s="28"/>
      <c r="V810" s="28"/>
      <c r="Y810" s="28"/>
      <c r="AB810" s="28"/>
      <c r="AC810" s="28"/>
      <c r="AD810" s="28"/>
      <c r="AE810" s="28"/>
      <c r="AG810" s="28"/>
      <c r="AH810" s="28"/>
      <c r="AI810" s="28"/>
    </row>
    <row r="811" ht="14.25" customHeight="1">
      <c r="N811" s="28"/>
      <c r="Q811" s="28"/>
      <c r="T811" s="28"/>
      <c r="U811" s="28"/>
      <c r="V811" s="28"/>
      <c r="Y811" s="28"/>
      <c r="AB811" s="28"/>
      <c r="AC811" s="28"/>
      <c r="AD811" s="28"/>
      <c r="AE811" s="28"/>
      <c r="AG811" s="28"/>
      <c r="AH811" s="28"/>
      <c r="AI811" s="28"/>
    </row>
    <row r="812" ht="14.25" customHeight="1">
      <c r="N812" s="28"/>
      <c r="Q812" s="28"/>
      <c r="T812" s="28"/>
      <c r="U812" s="28"/>
      <c r="V812" s="28"/>
      <c r="Y812" s="28"/>
      <c r="AB812" s="28"/>
      <c r="AC812" s="28"/>
      <c r="AD812" s="28"/>
      <c r="AE812" s="28"/>
      <c r="AG812" s="28"/>
      <c r="AH812" s="28"/>
      <c r="AI812" s="28"/>
    </row>
    <row r="813" ht="14.25" customHeight="1">
      <c r="N813" s="28"/>
      <c r="Q813" s="28"/>
      <c r="T813" s="28"/>
      <c r="U813" s="28"/>
      <c r="V813" s="28"/>
      <c r="Y813" s="28"/>
      <c r="AB813" s="28"/>
      <c r="AC813" s="28"/>
      <c r="AD813" s="28"/>
      <c r="AE813" s="28"/>
      <c r="AG813" s="28"/>
      <c r="AH813" s="28"/>
      <c r="AI813" s="28"/>
    </row>
    <row r="814" ht="14.25" customHeight="1">
      <c r="N814" s="28"/>
      <c r="Q814" s="28"/>
      <c r="T814" s="28"/>
      <c r="U814" s="28"/>
      <c r="V814" s="28"/>
      <c r="Y814" s="28"/>
      <c r="AB814" s="28"/>
      <c r="AC814" s="28"/>
      <c r="AD814" s="28"/>
      <c r="AE814" s="28"/>
      <c r="AG814" s="28"/>
      <c r="AH814" s="28"/>
      <c r="AI814" s="28"/>
    </row>
    <row r="815" ht="14.25" customHeight="1">
      <c r="N815" s="28"/>
      <c r="Q815" s="28"/>
      <c r="T815" s="28"/>
      <c r="U815" s="28"/>
      <c r="V815" s="28"/>
      <c r="Y815" s="28"/>
      <c r="AB815" s="28"/>
      <c r="AC815" s="28"/>
      <c r="AD815" s="28"/>
      <c r="AE815" s="28"/>
      <c r="AG815" s="28"/>
      <c r="AH815" s="28"/>
      <c r="AI815" s="28"/>
    </row>
    <row r="816" ht="14.25" customHeight="1">
      <c r="N816" s="28"/>
      <c r="Q816" s="28"/>
      <c r="T816" s="28"/>
      <c r="U816" s="28"/>
      <c r="V816" s="28"/>
      <c r="Y816" s="28"/>
      <c r="AB816" s="28"/>
      <c r="AC816" s="28"/>
      <c r="AD816" s="28"/>
      <c r="AE816" s="28"/>
      <c r="AG816" s="28"/>
      <c r="AH816" s="28"/>
      <c r="AI816" s="28"/>
    </row>
    <row r="817" ht="14.25" customHeight="1">
      <c r="N817" s="28"/>
      <c r="Q817" s="28"/>
      <c r="T817" s="28"/>
      <c r="U817" s="28"/>
      <c r="V817" s="28"/>
      <c r="Y817" s="28"/>
      <c r="AB817" s="28"/>
      <c r="AC817" s="28"/>
      <c r="AD817" s="28"/>
      <c r="AE817" s="28"/>
      <c r="AG817" s="28"/>
      <c r="AH817" s="28"/>
      <c r="AI817" s="28"/>
    </row>
    <row r="818" ht="14.25" customHeight="1">
      <c r="N818" s="28"/>
      <c r="Q818" s="28"/>
      <c r="T818" s="28"/>
      <c r="U818" s="28"/>
      <c r="V818" s="28"/>
      <c r="Y818" s="28"/>
      <c r="AB818" s="28"/>
      <c r="AC818" s="28"/>
      <c r="AD818" s="28"/>
      <c r="AE818" s="28"/>
      <c r="AG818" s="28"/>
      <c r="AH818" s="28"/>
      <c r="AI818" s="28"/>
    </row>
    <row r="819" ht="14.25" customHeight="1">
      <c r="N819" s="28"/>
      <c r="Q819" s="28"/>
      <c r="T819" s="28"/>
      <c r="U819" s="28"/>
      <c r="V819" s="28"/>
      <c r="Y819" s="28"/>
      <c r="AB819" s="28"/>
      <c r="AC819" s="28"/>
      <c r="AD819" s="28"/>
      <c r="AE819" s="28"/>
      <c r="AG819" s="28"/>
      <c r="AH819" s="28"/>
      <c r="AI819" s="28"/>
    </row>
    <row r="820" ht="14.25" customHeight="1">
      <c r="N820" s="28"/>
      <c r="Q820" s="28"/>
      <c r="T820" s="28"/>
      <c r="U820" s="28"/>
      <c r="V820" s="28"/>
      <c r="Y820" s="28"/>
      <c r="AB820" s="28"/>
      <c r="AC820" s="28"/>
      <c r="AD820" s="28"/>
      <c r="AE820" s="28"/>
      <c r="AG820" s="28"/>
      <c r="AH820" s="28"/>
      <c r="AI820" s="28"/>
    </row>
    <row r="821" ht="14.25" customHeight="1">
      <c r="N821" s="28"/>
      <c r="Q821" s="28"/>
      <c r="T821" s="28"/>
      <c r="U821" s="28"/>
      <c r="V821" s="28"/>
      <c r="Y821" s="28"/>
      <c r="AB821" s="28"/>
      <c r="AC821" s="28"/>
      <c r="AD821" s="28"/>
      <c r="AE821" s="28"/>
      <c r="AG821" s="28"/>
      <c r="AH821" s="28"/>
      <c r="AI821" s="28"/>
    </row>
    <row r="822" ht="14.25" customHeight="1">
      <c r="N822" s="28"/>
      <c r="Q822" s="28"/>
      <c r="T822" s="28"/>
      <c r="U822" s="28"/>
      <c r="V822" s="28"/>
      <c r="Y822" s="28"/>
      <c r="AB822" s="28"/>
      <c r="AC822" s="28"/>
      <c r="AD822" s="28"/>
      <c r="AE822" s="28"/>
      <c r="AG822" s="28"/>
      <c r="AH822" s="28"/>
      <c r="AI822" s="28"/>
    </row>
    <row r="823" ht="14.25" customHeight="1">
      <c r="N823" s="28"/>
      <c r="Q823" s="28"/>
      <c r="T823" s="28"/>
      <c r="U823" s="28"/>
      <c r="V823" s="28"/>
      <c r="Y823" s="28"/>
      <c r="AB823" s="28"/>
      <c r="AC823" s="28"/>
      <c r="AD823" s="28"/>
      <c r="AE823" s="28"/>
      <c r="AG823" s="28"/>
      <c r="AH823" s="28"/>
      <c r="AI823" s="28"/>
    </row>
    <row r="824" ht="14.25" customHeight="1">
      <c r="N824" s="28"/>
      <c r="Q824" s="28"/>
      <c r="T824" s="28"/>
      <c r="U824" s="28"/>
      <c r="V824" s="28"/>
      <c r="Y824" s="28"/>
      <c r="AB824" s="28"/>
      <c r="AC824" s="28"/>
      <c r="AD824" s="28"/>
      <c r="AE824" s="28"/>
      <c r="AG824" s="28"/>
      <c r="AH824" s="28"/>
      <c r="AI824" s="28"/>
    </row>
    <row r="825" ht="14.25" customHeight="1">
      <c r="N825" s="28"/>
      <c r="Q825" s="28"/>
      <c r="T825" s="28"/>
      <c r="U825" s="28"/>
      <c r="V825" s="28"/>
      <c r="Y825" s="28"/>
      <c r="AB825" s="28"/>
      <c r="AC825" s="28"/>
      <c r="AD825" s="28"/>
      <c r="AE825" s="28"/>
      <c r="AG825" s="28"/>
      <c r="AH825" s="28"/>
      <c r="AI825" s="28"/>
    </row>
    <row r="826" ht="14.25" customHeight="1">
      <c r="N826" s="28"/>
      <c r="Q826" s="28"/>
      <c r="T826" s="28"/>
      <c r="U826" s="28"/>
      <c r="V826" s="28"/>
      <c r="Y826" s="28"/>
      <c r="AB826" s="28"/>
      <c r="AC826" s="28"/>
      <c r="AD826" s="28"/>
      <c r="AE826" s="28"/>
      <c r="AG826" s="28"/>
      <c r="AH826" s="28"/>
      <c r="AI826" s="28"/>
    </row>
    <row r="827" ht="14.25" customHeight="1">
      <c r="N827" s="28"/>
      <c r="Q827" s="28"/>
      <c r="T827" s="28"/>
      <c r="U827" s="28"/>
      <c r="V827" s="28"/>
      <c r="Y827" s="28"/>
      <c r="AB827" s="28"/>
      <c r="AC827" s="28"/>
      <c r="AD827" s="28"/>
      <c r="AE827" s="28"/>
      <c r="AG827" s="28"/>
      <c r="AH827" s="28"/>
      <c r="AI827" s="28"/>
    </row>
    <row r="828" ht="14.25" customHeight="1">
      <c r="N828" s="28"/>
      <c r="Q828" s="28"/>
      <c r="T828" s="28"/>
      <c r="U828" s="28"/>
      <c r="V828" s="28"/>
      <c r="Y828" s="28"/>
      <c r="AB828" s="28"/>
      <c r="AC828" s="28"/>
      <c r="AD828" s="28"/>
      <c r="AE828" s="28"/>
      <c r="AG828" s="28"/>
      <c r="AH828" s="28"/>
      <c r="AI828" s="28"/>
    </row>
    <row r="829" ht="14.25" customHeight="1">
      <c r="N829" s="28"/>
      <c r="Q829" s="28"/>
      <c r="T829" s="28"/>
      <c r="U829" s="28"/>
      <c r="V829" s="28"/>
      <c r="Y829" s="28"/>
      <c r="AB829" s="28"/>
      <c r="AC829" s="28"/>
      <c r="AD829" s="28"/>
      <c r="AE829" s="28"/>
      <c r="AG829" s="28"/>
      <c r="AH829" s="28"/>
      <c r="AI829" s="28"/>
    </row>
    <row r="830" ht="14.25" customHeight="1">
      <c r="N830" s="28"/>
      <c r="Q830" s="28"/>
      <c r="T830" s="28"/>
      <c r="U830" s="28"/>
      <c r="V830" s="28"/>
      <c r="Y830" s="28"/>
      <c r="AB830" s="28"/>
      <c r="AC830" s="28"/>
      <c r="AD830" s="28"/>
      <c r="AE830" s="28"/>
      <c r="AG830" s="28"/>
      <c r="AH830" s="28"/>
      <c r="AI830" s="28"/>
    </row>
    <row r="831" ht="14.25" customHeight="1">
      <c r="N831" s="28"/>
      <c r="Q831" s="28"/>
      <c r="T831" s="28"/>
      <c r="U831" s="28"/>
      <c r="V831" s="28"/>
      <c r="Y831" s="28"/>
      <c r="AB831" s="28"/>
      <c r="AC831" s="28"/>
      <c r="AD831" s="28"/>
      <c r="AE831" s="28"/>
      <c r="AG831" s="28"/>
      <c r="AH831" s="28"/>
      <c r="AI831" s="28"/>
    </row>
    <row r="832" ht="14.25" customHeight="1">
      <c r="N832" s="28"/>
      <c r="Q832" s="28"/>
      <c r="T832" s="28"/>
      <c r="U832" s="28"/>
      <c r="V832" s="28"/>
      <c r="Y832" s="28"/>
      <c r="AB832" s="28"/>
      <c r="AC832" s="28"/>
      <c r="AD832" s="28"/>
      <c r="AE832" s="28"/>
      <c r="AG832" s="28"/>
      <c r="AH832" s="28"/>
      <c r="AI832" s="28"/>
    </row>
    <row r="833" ht="14.25" customHeight="1">
      <c r="N833" s="28"/>
      <c r="Q833" s="28"/>
      <c r="T833" s="28"/>
      <c r="U833" s="28"/>
      <c r="V833" s="28"/>
      <c r="Y833" s="28"/>
      <c r="AB833" s="28"/>
      <c r="AC833" s="28"/>
      <c r="AD833" s="28"/>
      <c r="AE833" s="28"/>
      <c r="AG833" s="28"/>
      <c r="AH833" s="28"/>
      <c r="AI833" s="28"/>
    </row>
    <row r="834" ht="14.25" customHeight="1">
      <c r="N834" s="28"/>
      <c r="Q834" s="28"/>
      <c r="T834" s="28"/>
      <c r="U834" s="28"/>
      <c r="V834" s="28"/>
      <c r="Y834" s="28"/>
      <c r="AB834" s="28"/>
      <c r="AC834" s="28"/>
      <c r="AD834" s="28"/>
      <c r="AE834" s="28"/>
      <c r="AG834" s="28"/>
      <c r="AH834" s="28"/>
      <c r="AI834" s="28"/>
    </row>
    <row r="835" ht="14.25" customHeight="1">
      <c r="N835" s="28"/>
      <c r="Q835" s="28"/>
      <c r="T835" s="28"/>
      <c r="U835" s="28"/>
      <c r="V835" s="28"/>
      <c r="Y835" s="28"/>
      <c r="AB835" s="28"/>
      <c r="AC835" s="28"/>
      <c r="AD835" s="28"/>
      <c r="AE835" s="28"/>
      <c r="AG835" s="28"/>
      <c r="AH835" s="28"/>
      <c r="AI835" s="28"/>
    </row>
    <row r="836" ht="14.25" customHeight="1">
      <c r="N836" s="28"/>
      <c r="Q836" s="28"/>
      <c r="T836" s="28"/>
      <c r="U836" s="28"/>
      <c r="V836" s="28"/>
      <c r="Y836" s="28"/>
      <c r="AB836" s="28"/>
      <c r="AC836" s="28"/>
      <c r="AD836" s="28"/>
      <c r="AE836" s="28"/>
      <c r="AG836" s="28"/>
      <c r="AH836" s="28"/>
      <c r="AI836" s="28"/>
    </row>
    <row r="837" ht="14.25" customHeight="1">
      <c r="N837" s="28"/>
      <c r="Q837" s="28"/>
      <c r="T837" s="28"/>
      <c r="U837" s="28"/>
      <c r="V837" s="28"/>
      <c r="Y837" s="28"/>
      <c r="AB837" s="28"/>
      <c r="AC837" s="28"/>
      <c r="AD837" s="28"/>
      <c r="AE837" s="28"/>
      <c r="AG837" s="28"/>
      <c r="AH837" s="28"/>
      <c r="AI837" s="28"/>
    </row>
    <row r="838" ht="14.25" customHeight="1">
      <c r="N838" s="28"/>
      <c r="Q838" s="28"/>
      <c r="T838" s="28"/>
      <c r="U838" s="28"/>
      <c r="V838" s="28"/>
      <c r="Y838" s="28"/>
      <c r="AB838" s="28"/>
      <c r="AC838" s="28"/>
      <c r="AD838" s="28"/>
      <c r="AE838" s="28"/>
      <c r="AG838" s="28"/>
      <c r="AH838" s="28"/>
      <c r="AI838" s="28"/>
    </row>
    <row r="839" ht="14.25" customHeight="1">
      <c r="N839" s="28"/>
      <c r="Q839" s="28"/>
      <c r="T839" s="28"/>
      <c r="U839" s="28"/>
      <c r="V839" s="28"/>
      <c r="Y839" s="28"/>
      <c r="AB839" s="28"/>
      <c r="AC839" s="28"/>
      <c r="AD839" s="28"/>
      <c r="AE839" s="28"/>
      <c r="AG839" s="28"/>
      <c r="AH839" s="28"/>
      <c r="AI839" s="28"/>
    </row>
    <row r="840" ht="14.25" customHeight="1">
      <c r="N840" s="28"/>
      <c r="Q840" s="28"/>
      <c r="T840" s="28"/>
      <c r="U840" s="28"/>
      <c r="V840" s="28"/>
      <c r="Y840" s="28"/>
      <c r="AB840" s="28"/>
      <c r="AC840" s="28"/>
      <c r="AD840" s="28"/>
      <c r="AE840" s="28"/>
      <c r="AG840" s="28"/>
      <c r="AH840" s="28"/>
      <c r="AI840" s="28"/>
    </row>
    <row r="841" ht="14.25" customHeight="1">
      <c r="N841" s="28"/>
      <c r="Q841" s="28"/>
      <c r="T841" s="28"/>
      <c r="U841" s="28"/>
      <c r="V841" s="28"/>
      <c r="Y841" s="28"/>
      <c r="AB841" s="28"/>
      <c r="AC841" s="28"/>
      <c r="AD841" s="28"/>
      <c r="AE841" s="28"/>
      <c r="AG841" s="28"/>
      <c r="AH841" s="28"/>
      <c r="AI841" s="28"/>
    </row>
    <row r="842" ht="14.25" customHeight="1">
      <c r="N842" s="28"/>
      <c r="Q842" s="28"/>
      <c r="T842" s="28"/>
      <c r="U842" s="28"/>
      <c r="V842" s="28"/>
      <c r="Y842" s="28"/>
      <c r="AB842" s="28"/>
      <c r="AC842" s="28"/>
      <c r="AD842" s="28"/>
      <c r="AE842" s="28"/>
      <c r="AG842" s="28"/>
      <c r="AH842" s="28"/>
      <c r="AI842" s="28"/>
    </row>
    <row r="843" ht="14.25" customHeight="1">
      <c r="N843" s="28"/>
      <c r="Q843" s="28"/>
      <c r="T843" s="28"/>
      <c r="U843" s="28"/>
      <c r="V843" s="28"/>
      <c r="Y843" s="28"/>
      <c r="AB843" s="28"/>
      <c r="AC843" s="28"/>
      <c r="AD843" s="28"/>
      <c r="AE843" s="28"/>
      <c r="AG843" s="28"/>
      <c r="AH843" s="28"/>
      <c r="AI843" s="28"/>
    </row>
    <row r="844" ht="14.25" customHeight="1">
      <c r="N844" s="28"/>
      <c r="Q844" s="28"/>
      <c r="T844" s="28"/>
      <c r="U844" s="28"/>
      <c r="V844" s="28"/>
      <c r="Y844" s="28"/>
      <c r="AB844" s="28"/>
      <c r="AC844" s="28"/>
      <c r="AD844" s="28"/>
      <c r="AE844" s="28"/>
      <c r="AG844" s="28"/>
      <c r="AH844" s="28"/>
      <c r="AI844" s="28"/>
    </row>
    <row r="845" ht="14.25" customHeight="1">
      <c r="N845" s="28"/>
      <c r="Q845" s="28"/>
      <c r="T845" s="28"/>
      <c r="U845" s="28"/>
      <c r="V845" s="28"/>
      <c r="Y845" s="28"/>
      <c r="AB845" s="28"/>
      <c r="AC845" s="28"/>
      <c r="AD845" s="28"/>
      <c r="AE845" s="28"/>
      <c r="AG845" s="28"/>
      <c r="AH845" s="28"/>
      <c r="AI845" s="28"/>
    </row>
    <row r="846" ht="14.25" customHeight="1">
      <c r="N846" s="28"/>
      <c r="Q846" s="28"/>
      <c r="T846" s="28"/>
      <c r="U846" s="28"/>
      <c r="V846" s="28"/>
      <c r="Y846" s="28"/>
      <c r="AB846" s="28"/>
      <c r="AC846" s="28"/>
      <c r="AD846" s="28"/>
      <c r="AE846" s="28"/>
      <c r="AG846" s="28"/>
      <c r="AH846" s="28"/>
      <c r="AI846" s="28"/>
    </row>
    <row r="847" ht="14.25" customHeight="1">
      <c r="N847" s="28"/>
      <c r="Q847" s="28"/>
      <c r="T847" s="28"/>
      <c r="U847" s="28"/>
      <c r="V847" s="28"/>
      <c r="Y847" s="28"/>
      <c r="AB847" s="28"/>
      <c r="AC847" s="28"/>
      <c r="AD847" s="28"/>
      <c r="AE847" s="28"/>
      <c r="AG847" s="28"/>
      <c r="AH847" s="28"/>
      <c r="AI847" s="28"/>
    </row>
    <row r="848" ht="14.25" customHeight="1">
      <c r="N848" s="28"/>
      <c r="Q848" s="28"/>
      <c r="T848" s="28"/>
      <c r="U848" s="28"/>
      <c r="V848" s="28"/>
      <c r="Y848" s="28"/>
      <c r="AB848" s="28"/>
      <c r="AC848" s="28"/>
      <c r="AD848" s="28"/>
      <c r="AE848" s="28"/>
      <c r="AG848" s="28"/>
      <c r="AH848" s="28"/>
      <c r="AI848" s="28"/>
    </row>
    <row r="849" ht="14.25" customHeight="1">
      <c r="N849" s="28"/>
      <c r="Q849" s="28"/>
      <c r="T849" s="28"/>
      <c r="U849" s="28"/>
      <c r="V849" s="28"/>
      <c r="Y849" s="28"/>
      <c r="AB849" s="28"/>
      <c r="AC849" s="28"/>
      <c r="AD849" s="28"/>
      <c r="AE849" s="28"/>
      <c r="AG849" s="28"/>
      <c r="AH849" s="28"/>
      <c r="AI849" s="28"/>
    </row>
    <row r="850" ht="14.25" customHeight="1">
      <c r="N850" s="28"/>
      <c r="Q850" s="28"/>
      <c r="T850" s="28"/>
      <c r="U850" s="28"/>
      <c r="V850" s="28"/>
      <c r="Y850" s="28"/>
      <c r="AB850" s="28"/>
      <c r="AC850" s="28"/>
      <c r="AD850" s="28"/>
      <c r="AE850" s="28"/>
      <c r="AG850" s="28"/>
      <c r="AH850" s="28"/>
      <c r="AI850" s="28"/>
    </row>
    <row r="851" ht="14.25" customHeight="1">
      <c r="N851" s="28"/>
      <c r="Q851" s="28"/>
      <c r="T851" s="28"/>
      <c r="U851" s="28"/>
      <c r="V851" s="28"/>
      <c r="Y851" s="28"/>
      <c r="AB851" s="28"/>
      <c r="AC851" s="28"/>
      <c r="AD851" s="28"/>
      <c r="AE851" s="28"/>
      <c r="AG851" s="28"/>
      <c r="AH851" s="28"/>
      <c r="AI851" s="28"/>
    </row>
    <row r="852" ht="14.25" customHeight="1">
      <c r="N852" s="28"/>
      <c r="Q852" s="28"/>
      <c r="T852" s="28"/>
      <c r="U852" s="28"/>
      <c r="V852" s="28"/>
      <c r="Y852" s="28"/>
      <c r="AB852" s="28"/>
      <c r="AC852" s="28"/>
      <c r="AD852" s="28"/>
      <c r="AE852" s="28"/>
      <c r="AG852" s="28"/>
      <c r="AH852" s="28"/>
      <c r="AI852" s="28"/>
    </row>
    <row r="853" ht="14.25" customHeight="1">
      <c r="N853" s="28"/>
      <c r="Q853" s="28"/>
      <c r="T853" s="28"/>
      <c r="U853" s="28"/>
      <c r="V853" s="28"/>
      <c r="Y853" s="28"/>
      <c r="AB853" s="28"/>
      <c r="AC853" s="28"/>
      <c r="AD853" s="28"/>
      <c r="AE853" s="28"/>
      <c r="AG853" s="28"/>
      <c r="AH853" s="28"/>
      <c r="AI853" s="28"/>
    </row>
    <row r="854" ht="14.25" customHeight="1">
      <c r="N854" s="28"/>
      <c r="Q854" s="28"/>
      <c r="T854" s="28"/>
      <c r="U854" s="28"/>
      <c r="V854" s="28"/>
      <c r="Y854" s="28"/>
      <c r="AB854" s="28"/>
      <c r="AC854" s="28"/>
      <c r="AD854" s="28"/>
      <c r="AE854" s="28"/>
      <c r="AG854" s="28"/>
      <c r="AH854" s="28"/>
      <c r="AI854" s="28"/>
    </row>
    <row r="855" ht="14.25" customHeight="1">
      <c r="N855" s="28"/>
      <c r="Q855" s="28"/>
      <c r="T855" s="28"/>
      <c r="U855" s="28"/>
      <c r="V855" s="28"/>
      <c r="Y855" s="28"/>
      <c r="AB855" s="28"/>
      <c r="AC855" s="28"/>
      <c r="AD855" s="28"/>
      <c r="AE855" s="28"/>
      <c r="AG855" s="28"/>
      <c r="AH855" s="28"/>
      <c r="AI855" s="28"/>
    </row>
    <row r="856" ht="14.25" customHeight="1">
      <c r="N856" s="28"/>
      <c r="Q856" s="28"/>
      <c r="T856" s="28"/>
      <c r="U856" s="28"/>
      <c r="V856" s="28"/>
      <c r="Y856" s="28"/>
      <c r="AB856" s="28"/>
      <c r="AC856" s="28"/>
      <c r="AD856" s="28"/>
      <c r="AE856" s="28"/>
      <c r="AG856" s="28"/>
      <c r="AH856" s="28"/>
      <c r="AI856" s="28"/>
    </row>
    <row r="857" ht="14.25" customHeight="1">
      <c r="N857" s="28"/>
      <c r="Q857" s="28"/>
      <c r="T857" s="28"/>
      <c r="U857" s="28"/>
      <c r="V857" s="28"/>
      <c r="Y857" s="28"/>
      <c r="AB857" s="28"/>
      <c r="AC857" s="28"/>
      <c r="AD857" s="28"/>
      <c r="AE857" s="28"/>
      <c r="AG857" s="28"/>
      <c r="AH857" s="28"/>
      <c r="AI857" s="28"/>
    </row>
    <row r="858" ht="14.25" customHeight="1">
      <c r="N858" s="28"/>
      <c r="Q858" s="28"/>
      <c r="T858" s="28"/>
      <c r="U858" s="28"/>
      <c r="V858" s="28"/>
      <c r="Y858" s="28"/>
      <c r="AB858" s="28"/>
      <c r="AC858" s="28"/>
      <c r="AD858" s="28"/>
      <c r="AE858" s="28"/>
      <c r="AG858" s="28"/>
      <c r="AH858" s="28"/>
      <c r="AI858" s="28"/>
    </row>
    <row r="859" ht="14.25" customHeight="1">
      <c r="N859" s="28"/>
      <c r="Q859" s="28"/>
      <c r="T859" s="28"/>
      <c r="U859" s="28"/>
      <c r="V859" s="28"/>
      <c r="Y859" s="28"/>
      <c r="AB859" s="28"/>
      <c r="AC859" s="28"/>
      <c r="AD859" s="28"/>
      <c r="AE859" s="28"/>
      <c r="AG859" s="28"/>
      <c r="AH859" s="28"/>
      <c r="AI859" s="28"/>
    </row>
    <row r="860" ht="14.25" customHeight="1">
      <c r="N860" s="28"/>
      <c r="Q860" s="28"/>
      <c r="T860" s="28"/>
      <c r="U860" s="28"/>
      <c r="V860" s="28"/>
      <c r="Y860" s="28"/>
      <c r="AB860" s="28"/>
      <c r="AC860" s="28"/>
      <c r="AD860" s="28"/>
      <c r="AE860" s="28"/>
      <c r="AG860" s="28"/>
      <c r="AH860" s="28"/>
      <c r="AI860" s="28"/>
    </row>
    <row r="861" ht="14.25" customHeight="1">
      <c r="N861" s="28"/>
      <c r="Q861" s="28"/>
      <c r="T861" s="28"/>
      <c r="U861" s="28"/>
      <c r="V861" s="28"/>
      <c r="Y861" s="28"/>
      <c r="AB861" s="28"/>
      <c r="AC861" s="28"/>
      <c r="AD861" s="28"/>
      <c r="AE861" s="28"/>
      <c r="AG861" s="28"/>
      <c r="AH861" s="28"/>
      <c r="AI861" s="28"/>
    </row>
    <row r="862" ht="14.25" customHeight="1">
      <c r="N862" s="28"/>
      <c r="Q862" s="28"/>
      <c r="T862" s="28"/>
      <c r="U862" s="28"/>
      <c r="V862" s="28"/>
      <c r="Y862" s="28"/>
      <c r="AB862" s="28"/>
      <c r="AC862" s="28"/>
      <c r="AD862" s="28"/>
      <c r="AE862" s="28"/>
      <c r="AG862" s="28"/>
      <c r="AH862" s="28"/>
      <c r="AI862" s="28"/>
    </row>
    <row r="863" ht="14.25" customHeight="1">
      <c r="N863" s="28"/>
      <c r="Q863" s="28"/>
      <c r="T863" s="28"/>
      <c r="U863" s="28"/>
      <c r="V863" s="28"/>
      <c r="Y863" s="28"/>
      <c r="AB863" s="28"/>
      <c r="AC863" s="28"/>
      <c r="AD863" s="28"/>
      <c r="AE863" s="28"/>
      <c r="AG863" s="28"/>
      <c r="AH863" s="28"/>
      <c r="AI863" s="28"/>
    </row>
    <row r="864" ht="14.25" customHeight="1">
      <c r="N864" s="28"/>
      <c r="Q864" s="28"/>
      <c r="T864" s="28"/>
      <c r="U864" s="28"/>
      <c r="V864" s="28"/>
      <c r="Y864" s="28"/>
      <c r="AB864" s="28"/>
      <c r="AC864" s="28"/>
      <c r="AD864" s="28"/>
      <c r="AE864" s="28"/>
      <c r="AG864" s="28"/>
      <c r="AH864" s="28"/>
      <c r="AI864" s="28"/>
    </row>
    <row r="865" ht="14.25" customHeight="1">
      <c r="N865" s="28"/>
      <c r="Q865" s="28"/>
      <c r="T865" s="28"/>
      <c r="U865" s="28"/>
      <c r="V865" s="28"/>
      <c r="Y865" s="28"/>
      <c r="AB865" s="28"/>
      <c r="AC865" s="28"/>
      <c r="AD865" s="28"/>
      <c r="AE865" s="28"/>
      <c r="AG865" s="28"/>
      <c r="AH865" s="28"/>
      <c r="AI865" s="28"/>
    </row>
    <row r="866" ht="14.25" customHeight="1">
      <c r="N866" s="28"/>
      <c r="Q866" s="28"/>
      <c r="T866" s="28"/>
      <c r="U866" s="28"/>
      <c r="V866" s="28"/>
      <c r="Y866" s="28"/>
      <c r="AB866" s="28"/>
      <c r="AC866" s="28"/>
      <c r="AD866" s="28"/>
      <c r="AE866" s="28"/>
      <c r="AG866" s="28"/>
      <c r="AH866" s="28"/>
      <c r="AI866" s="28"/>
    </row>
    <row r="867" ht="14.25" customHeight="1">
      <c r="N867" s="28"/>
      <c r="Q867" s="28"/>
      <c r="T867" s="28"/>
      <c r="U867" s="28"/>
      <c r="V867" s="28"/>
      <c r="Y867" s="28"/>
      <c r="AB867" s="28"/>
      <c r="AC867" s="28"/>
      <c r="AD867" s="28"/>
      <c r="AE867" s="28"/>
      <c r="AG867" s="28"/>
      <c r="AH867" s="28"/>
      <c r="AI867" s="28"/>
    </row>
    <row r="868" ht="14.25" customHeight="1">
      <c r="N868" s="28"/>
      <c r="Q868" s="28"/>
      <c r="T868" s="28"/>
      <c r="U868" s="28"/>
      <c r="V868" s="28"/>
      <c r="Y868" s="28"/>
      <c r="AB868" s="28"/>
      <c r="AC868" s="28"/>
      <c r="AD868" s="28"/>
      <c r="AE868" s="28"/>
      <c r="AG868" s="28"/>
      <c r="AH868" s="28"/>
      <c r="AI868" s="28"/>
    </row>
    <row r="869" ht="14.25" customHeight="1">
      <c r="N869" s="28"/>
      <c r="Q869" s="28"/>
      <c r="T869" s="28"/>
      <c r="U869" s="28"/>
      <c r="V869" s="28"/>
      <c r="Y869" s="28"/>
      <c r="AB869" s="28"/>
      <c r="AC869" s="28"/>
      <c r="AD869" s="28"/>
      <c r="AE869" s="28"/>
      <c r="AG869" s="28"/>
      <c r="AH869" s="28"/>
      <c r="AI869" s="28"/>
    </row>
    <row r="870" ht="14.25" customHeight="1">
      <c r="N870" s="28"/>
      <c r="Q870" s="28"/>
      <c r="T870" s="28"/>
      <c r="U870" s="28"/>
      <c r="V870" s="28"/>
      <c r="Y870" s="28"/>
      <c r="AB870" s="28"/>
      <c r="AC870" s="28"/>
      <c r="AD870" s="28"/>
      <c r="AE870" s="28"/>
      <c r="AG870" s="28"/>
      <c r="AH870" s="28"/>
      <c r="AI870" s="28"/>
    </row>
    <row r="871" ht="14.25" customHeight="1">
      <c r="N871" s="28"/>
      <c r="Q871" s="28"/>
      <c r="T871" s="28"/>
      <c r="U871" s="28"/>
      <c r="V871" s="28"/>
      <c r="Y871" s="28"/>
      <c r="AB871" s="28"/>
      <c r="AC871" s="28"/>
      <c r="AD871" s="28"/>
      <c r="AE871" s="28"/>
      <c r="AG871" s="28"/>
      <c r="AH871" s="28"/>
      <c r="AI871" s="28"/>
    </row>
    <row r="872" ht="14.25" customHeight="1">
      <c r="N872" s="28"/>
      <c r="Q872" s="28"/>
      <c r="T872" s="28"/>
      <c r="U872" s="28"/>
      <c r="V872" s="28"/>
      <c r="Y872" s="28"/>
      <c r="AB872" s="28"/>
      <c r="AC872" s="28"/>
      <c r="AD872" s="28"/>
      <c r="AE872" s="28"/>
      <c r="AG872" s="28"/>
      <c r="AH872" s="28"/>
      <c r="AI872" s="28"/>
    </row>
    <row r="873" ht="14.25" customHeight="1">
      <c r="N873" s="28"/>
      <c r="Q873" s="28"/>
      <c r="T873" s="28"/>
      <c r="U873" s="28"/>
      <c r="V873" s="28"/>
      <c r="Y873" s="28"/>
      <c r="AB873" s="28"/>
      <c r="AC873" s="28"/>
      <c r="AD873" s="28"/>
      <c r="AE873" s="28"/>
      <c r="AG873" s="28"/>
      <c r="AH873" s="28"/>
      <c r="AI873" s="28"/>
    </row>
    <row r="874" ht="14.25" customHeight="1">
      <c r="N874" s="28"/>
      <c r="Q874" s="28"/>
      <c r="T874" s="28"/>
      <c r="U874" s="28"/>
      <c r="V874" s="28"/>
      <c r="Y874" s="28"/>
      <c r="AB874" s="28"/>
      <c r="AC874" s="28"/>
      <c r="AD874" s="28"/>
      <c r="AE874" s="28"/>
      <c r="AG874" s="28"/>
      <c r="AH874" s="28"/>
      <c r="AI874" s="28"/>
    </row>
    <row r="875" ht="14.25" customHeight="1">
      <c r="N875" s="28"/>
      <c r="Q875" s="28"/>
      <c r="T875" s="28"/>
      <c r="U875" s="28"/>
      <c r="V875" s="28"/>
      <c r="Y875" s="28"/>
      <c r="AB875" s="28"/>
      <c r="AC875" s="28"/>
      <c r="AD875" s="28"/>
      <c r="AE875" s="28"/>
      <c r="AG875" s="28"/>
      <c r="AH875" s="28"/>
      <c r="AI875" s="28"/>
    </row>
    <row r="876" ht="14.25" customHeight="1">
      <c r="N876" s="28"/>
      <c r="Q876" s="28"/>
      <c r="T876" s="28"/>
      <c r="U876" s="28"/>
      <c r="V876" s="28"/>
      <c r="Y876" s="28"/>
      <c r="AB876" s="28"/>
      <c r="AC876" s="28"/>
      <c r="AD876" s="28"/>
      <c r="AE876" s="28"/>
      <c r="AG876" s="28"/>
      <c r="AH876" s="28"/>
      <c r="AI876" s="28"/>
    </row>
    <row r="877" ht="14.25" customHeight="1">
      <c r="N877" s="28"/>
      <c r="Q877" s="28"/>
      <c r="T877" s="28"/>
      <c r="U877" s="28"/>
      <c r="V877" s="28"/>
      <c r="Y877" s="28"/>
      <c r="AB877" s="28"/>
      <c r="AC877" s="28"/>
      <c r="AD877" s="28"/>
      <c r="AE877" s="28"/>
      <c r="AG877" s="28"/>
      <c r="AH877" s="28"/>
      <c r="AI877" s="28"/>
    </row>
    <row r="878" ht="14.25" customHeight="1">
      <c r="N878" s="28"/>
      <c r="Q878" s="28"/>
      <c r="T878" s="28"/>
      <c r="U878" s="28"/>
      <c r="V878" s="28"/>
      <c r="Y878" s="28"/>
      <c r="AB878" s="28"/>
      <c r="AC878" s="28"/>
      <c r="AD878" s="28"/>
      <c r="AE878" s="28"/>
      <c r="AG878" s="28"/>
      <c r="AH878" s="28"/>
      <c r="AI878" s="28"/>
    </row>
    <row r="879" ht="14.25" customHeight="1">
      <c r="N879" s="28"/>
      <c r="Q879" s="28"/>
      <c r="T879" s="28"/>
      <c r="U879" s="28"/>
      <c r="V879" s="28"/>
      <c r="Y879" s="28"/>
      <c r="AB879" s="28"/>
      <c r="AC879" s="28"/>
      <c r="AD879" s="28"/>
      <c r="AE879" s="28"/>
      <c r="AG879" s="28"/>
      <c r="AH879" s="28"/>
      <c r="AI879" s="28"/>
    </row>
    <row r="880" ht="14.25" customHeight="1">
      <c r="N880" s="28"/>
      <c r="Q880" s="28"/>
      <c r="T880" s="28"/>
      <c r="U880" s="28"/>
      <c r="V880" s="28"/>
      <c r="Y880" s="28"/>
      <c r="AB880" s="28"/>
      <c r="AC880" s="28"/>
      <c r="AD880" s="28"/>
      <c r="AE880" s="28"/>
      <c r="AG880" s="28"/>
      <c r="AH880" s="28"/>
      <c r="AI880" s="28"/>
    </row>
    <row r="881" ht="14.25" customHeight="1">
      <c r="N881" s="28"/>
      <c r="Q881" s="28"/>
      <c r="T881" s="28"/>
      <c r="U881" s="28"/>
      <c r="V881" s="28"/>
      <c r="Y881" s="28"/>
      <c r="AB881" s="28"/>
      <c r="AC881" s="28"/>
      <c r="AD881" s="28"/>
      <c r="AE881" s="28"/>
      <c r="AG881" s="28"/>
      <c r="AH881" s="28"/>
      <c r="AI881" s="28"/>
    </row>
    <row r="882" ht="14.25" customHeight="1">
      <c r="N882" s="28"/>
      <c r="Q882" s="28"/>
      <c r="T882" s="28"/>
      <c r="U882" s="28"/>
      <c r="V882" s="28"/>
      <c r="Y882" s="28"/>
      <c r="AB882" s="28"/>
      <c r="AC882" s="28"/>
      <c r="AD882" s="28"/>
      <c r="AE882" s="28"/>
      <c r="AG882" s="28"/>
      <c r="AH882" s="28"/>
      <c r="AI882" s="28"/>
    </row>
    <row r="883" ht="14.25" customHeight="1">
      <c r="N883" s="28"/>
      <c r="Q883" s="28"/>
      <c r="T883" s="28"/>
      <c r="U883" s="28"/>
      <c r="V883" s="28"/>
      <c r="Y883" s="28"/>
      <c r="AB883" s="28"/>
      <c r="AC883" s="28"/>
      <c r="AD883" s="28"/>
      <c r="AE883" s="28"/>
      <c r="AG883" s="28"/>
      <c r="AH883" s="28"/>
      <c r="AI883" s="28"/>
    </row>
    <row r="884" ht="14.25" customHeight="1">
      <c r="N884" s="28"/>
      <c r="Q884" s="28"/>
      <c r="T884" s="28"/>
      <c r="U884" s="28"/>
      <c r="V884" s="28"/>
      <c r="Y884" s="28"/>
      <c r="AB884" s="28"/>
      <c r="AC884" s="28"/>
      <c r="AD884" s="28"/>
      <c r="AE884" s="28"/>
      <c r="AG884" s="28"/>
      <c r="AH884" s="28"/>
      <c r="AI884" s="28"/>
    </row>
    <row r="885" ht="14.25" customHeight="1">
      <c r="N885" s="28"/>
      <c r="Q885" s="28"/>
      <c r="T885" s="28"/>
      <c r="U885" s="28"/>
      <c r="V885" s="28"/>
      <c r="Y885" s="28"/>
      <c r="AB885" s="28"/>
      <c r="AC885" s="28"/>
      <c r="AD885" s="28"/>
      <c r="AE885" s="28"/>
      <c r="AG885" s="28"/>
      <c r="AH885" s="28"/>
      <c r="AI885" s="28"/>
    </row>
    <row r="886" ht="14.25" customHeight="1">
      <c r="N886" s="28"/>
      <c r="Q886" s="28"/>
      <c r="T886" s="28"/>
      <c r="U886" s="28"/>
      <c r="V886" s="28"/>
      <c r="Y886" s="28"/>
      <c r="AB886" s="28"/>
      <c r="AC886" s="28"/>
      <c r="AD886" s="28"/>
      <c r="AE886" s="28"/>
      <c r="AG886" s="28"/>
      <c r="AH886" s="28"/>
      <c r="AI886" s="28"/>
    </row>
    <row r="887" ht="14.25" customHeight="1">
      <c r="N887" s="28"/>
      <c r="Q887" s="28"/>
      <c r="T887" s="28"/>
      <c r="U887" s="28"/>
      <c r="V887" s="28"/>
      <c r="Y887" s="28"/>
      <c r="AB887" s="28"/>
      <c r="AC887" s="28"/>
      <c r="AD887" s="28"/>
      <c r="AE887" s="28"/>
      <c r="AG887" s="28"/>
      <c r="AH887" s="28"/>
      <c r="AI887" s="28"/>
    </row>
    <row r="888" ht="14.25" customHeight="1">
      <c r="N888" s="28"/>
      <c r="Q888" s="28"/>
      <c r="T888" s="28"/>
      <c r="U888" s="28"/>
      <c r="V888" s="28"/>
      <c r="Y888" s="28"/>
      <c r="AB888" s="28"/>
      <c r="AC888" s="28"/>
      <c r="AD888" s="28"/>
      <c r="AE888" s="28"/>
      <c r="AG888" s="28"/>
      <c r="AH888" s="28"/>
      <c r="AI888" s="28"/>
    </row>
    <row r="889" ht="14.25" customHeight="1">
      <c r="N889" s="28"/>
      <c r="Q889" s="28"/>
      <c r="T889" s="28"/>
      <c r="U889" s="28"/>
      <c r="V889" s="28"/>
      <c r="Y889" s="28"/>
      <c r="AB889" s="28"/>
      <c r="AC889" s="28"/>
      <c r="AD889" s="28"/>
      <c r="AE889" s="28"/>
      <c r="AG889" s="28"/>
      <c r="AH889" s="28"/>
      <c r="AI889" s="28"/>
    </row>
    <row r="890" ht="14.25" customHeight="1">
      <c r="N890" s="28"/>
      <c r="Q890" s="28"/>
      <c r="T890" s="28"/>
      <c r="U890" s="28"/>
      <c r="V890" s="28"/>
      <c r="Y890" s="28"/>
      <c r="AB890" s="28"/>
      <c r="AC890" s="28"/>
      <c r="AD890" s="28"/>
      <c r="AE890" s="28"/>
      <c r="AG890" s="28"/>
      <c r="AH890" s="28"/>
      <c r="AI890" s="28"/>
    </row>
    <row r="891" ht="14.25" customHeight="1">
      <c r="N891" s="28"/>
      <c r="Q891" s="28"/>
      <c r="T891" s="28"/>
      <c r="U891" s="28"/>
      <c r="V891" s="28"/>
      <c r="Y891" s="28"/>
      <c r="AB891" s="28"/>
      <c r="AC891" s="28"/>
      <c r="AD891" s="28"/>
      <c r="AE891" s="28"/>
      <c r="AG891" s="28"/>
      <c r="AH891" s="28"/>
      <c r="AI891" s="28"/>
    </row>
    <row r="892" ht="14.25" customHeight="1">
      <c r="N892" s="28"/>
      <c r="Q892" s="28"/>
      <c r="T892" s="28"/>
      <c r="U892" s="28"/>
      <c r="V892" s="28"/>
      <c r="Y892" s="28"/>
      <c r="AB892" s="28"/>
      <c r="AC892" s="28"/>
      <c r="AD892" s="28"/>
      <c r="AE892" s="28"/>
      <c r="AG892" s="28"/>
      <c r="AH892" s="28"/>
      <c r="AI892" s="28"/>
    </row>
    <row r="893" ht="14.25" customHeight="1">
      <c r="N893" s="28"/>
      <c r="Q893" s="28"/>
      <c r="T893" s="28"/>
      <c r="U893" s="28"/>
      <c r="V893" s="28"/>
      <c r="Y893" s="28"/>
      <c r="AB893" s="28"/>
      <c r="AC893" s="28"/>
      <c r="AD893" s="28"/>
      <c r="AE893" s="28"/>
      <c r="AG893" s="28"/>
      <c r="AH893" s="28"/>
      <c r="AI893" s="28"/>
    </row>
    <row r="894" ht="14.25" customHeight="1">
      <c r="N894" s="28"/>
      <c r="Q894" s="28"/>
      <c r="T894" s="28"/>
      <c r="U894" s="28"/>
      <c r="V894" s="28"/>
      <c r="Y894" s="28"/>
      <c r="AB894" s="28"/>
      <c r="AC894" s="28"/>
      <c r="AD894" s="28"/>
      <c r="AE894" s="28"/>
      <c r="AG894" s="28"/>
      <c r="AH894" s="28"/>
      <c r="AI894" s="28"/>
    </row>
    <row r="895" ht="14.25" customHeight="1">
      <c r="N895" s="28"/>
      <c r="Q895" s="28"/>
      <c r="T895" s="28"/>
      <c r="U895" s="28"/>
      <c r="V895" s="28"/>
      <c r="Y895" s="28"/>
      <c r="AB895" s="28"/>
      <c r="AC895" s="28"/>
      <c r="AD895" s="28"/>
      <c r="AE895" s="28"/>
      <c r="AG895" s="28"/>
      <c r="AH895" s="28"/>
      <c r="AI895" s="28"/>
    </row>
    <row r="896" ht="14.25" customHeight="1">
      <c r="N896" s="28"/>
      <c r="Q896" s="28"/>
      <c r="T896" s="28"/>
      <c r="U896" s="28"/>
      <c r="V896" s="28"/>
      <c r="Y896" s="28"/>
      <c r="AB896" s="28"/>
      <c r="AC896" s="28"/>
      <c r="AD896" s="28"/>
      <c r="AE896" s="28"/>
      <c r="AG896" s="28"/>
      <c r="AH896" s="28"/>
      <c r="AI896" s="28"/>
    </row>
    <row r="897" ht="14.25" customHeight="1">
      <c r="N897" s="28"/>
      <c r="Q897" s="28"/>
      <c r="T897" s="28"/>
      <c r="U897" s="28"/>
      <c r="V897" s="28"/>
      <c r="Y897" s="28"/>
      <c r="AB897" s="28"/>
      <c r="AC897" s="28"/>
      <c r="AD897" s="28"/>
      <c r="AE897" s="28"/>
      <c r="AG897" s="28"/>
      <c r="AH897" s="28"/>
      <c r="AI897" s="28"/>
    </row>
    <row r="898" ht="14.25" customHeight="1">
      <c r="N898" s="28"/>
      <c r="Q898" s="28"/>
      <c r="T898" s="28"/>
      <c r="U898" s="28"/>
      <c r="V898" s="28"/>
      <c r="Y898" s="28"/>
      <c r="AB898" s="28"/>
      <c r="AC898" s="28"/>
      <c r="AD898" s="28"/>
      <c r="AE898" s="28"/>
      <c r="AG898" s="28"/>
      <c r="AH898" s="28"/>
      <c r="AI898" s="28"/>
    </row>
    <row r="899" ht="14.25" customHeight="1">
      <c r="N899" s="28"/>
      <c r="Q899" s="28"/>
      <c r="T899" s="28"/>
      <c r="U899" s="28"/>
      <c r="V899" s="28"/>
      <c r="Y899" s="28"/>
      <c r="AB899" s="28"/>
      <c r="AC899" s="28"/>
      <c r="AD899" s="28"/>
      <c r="AE899" s="28"/>
      <c r="AG899" s="28"/>
      <c r="AH899" s="28"/>
      <c r="AI899" s="28"/>
    </row>
    <row r="900" ht="14.25" customHeight="1">
      <c r="N900" s="28"/>
      <c r="Q900" s="28"/>
      <c r="T900" s="28"/>
      <c r="U900" s="28"/>
      <c r="V900" s="28"/>
      <c r="Y900" s="28"/>
      <c r="AB900" s="28"/>
      <c r="AC900" s="28"/>
      <c r="AD900" s="28"/>
      <c r="AE900" s="28"/>
      <c r="AG900" s="28"/>
      <c r="AH900" s="28"/>
      <c r="AI900" s="28"/>
    </row>
    <row r="901" ht="14.25" customHeight="1">
      <c r="N901" s="28"/>
      <c r="Q901" s="28"/>
      <c r="T901" s="28"/>
      <c r="U901" s="28"/>
      <c r="V901" s="28"/>
      <c r="Y901" s="28"/>
      <c r="AB901" s="28"/>
      <c r="AC901" s="28"/>
      <c r="AD901" s="28"/>
      <c r="AE901" s="28"/>
      <c r="AG901" s="28"/>
      <c r="AH901" s="28"/>
      <c r="AI901" s="28"/>
    </row>
    <row r="902" ht="14.25" customHeight="1">
      <c r="N902" s="28"/>
      <c r="Q902" s="28"/>
      <c r="T902" s="28"/>
      <c r="U902" s="28"/>
      <c r="V902" s="28"/>
      <c r="Y902" s="28"/>
      <c r="AB902" s="28"/>
      <c r="AC902" s="28"/>
      <c r="AD902" s="28"/>
      <c r="AE902" s="28"/>
      <c r="AG902" s="28"/>
      <c r="AH902" s="28"/>
      <c r="AI902" s="28"/>
    </row>
    <row r="903" ht="14.25" customHeight="1">
      <c r="N903" s="28"/>
      <c r="Q903" s="28"/>
      <c r="T903" s="28"/>
      <c r="U903" s="28"/>
      <c r="V903" s="28"/>
      <c r="Y903" s="28"/>
      <c r="AB903" s="28"/>
      <c r="AC903" s="28"/>
      <c r="AD903" s="28"/>
      <c r="AE903" s="28"/>
      <c r="AG903" s="28"/>
      <c r="AH903" s="28"/>
      <c r="AI903" s="28"/>
    </row>
    <row r="904" ht="14.25" customHeight="1">
      <c r="N904" s="28"/>
      <c r="Q904" s="28"/>
      <c r="T904" s="28"/>
      <c r="U904" s="28"/>
      <c r="V904" s="28"/>
      <c r="Y904" s="28"/>
      <c r="AB904" s="28"/>
      <c r="AC904" s="28"/>
      <c r="AD904" s="28"/>
      <c r="AE904" s="28"/>
      <c r="AG904" s="28"/>
      <c r="AH904" s="28"/>
      <c r="AI904" s="28"/>
    </row>
    <row r="905" ht="14.25" customHeight="1">
      <c r="N905" s="28"/>
      <c r="Q905" s="28"/>
      <c r="T905" s="28"/>
      <c r="U905" s="28"/>
      <c r="V905" s="28"/>
      <c r="Y905" s="28"/>
      <c r="AB905" s="28"/>
      <c r="AC905" s="28"/>
      <c r="AD905" s="28"/>
      <c r="AE905" s="28"/>
      <c r="AG905" s="28"/>
      <c r="AH905" s="28"/>
      <c r="AI905" s="28"/>
    </row>
    <row r="906" ht="14.25" customHeight="1">
      <c r="N906" s="28"/>
      <c r="Q906" s="28"/>
      <c r="T906" s="28"/>
      <c r="U906" s="28"/>
      <c r="V906" s="28"/>
      <c r="Y906" s="28"/>
      <c r="AB906" s="28"/>
      <c r="AC906" s="28"/>
      <c r="AD906" s="28"/>
      <c r="AE906" s="28"/>
      <c r="AG906" s="28"/>
      <c r="AH906" s="28"/>
      <c r="AI906" s="28"/>
    </row>
    <row r="907" ht="14.25" customHeight="1">
      <c r="N907" s="28"/>
      <c r="Q907" s="28"/>
      <c r="T907" s="28"/>
      <c r="U907" s="28"/>
      <c r="V907" s="28"/>
      <c r="Y907" s="28"/>
      <c r="AB907" s="28"/>
      <c r="AC907" s="28"/>
      <c r="AD907" s="28"/>
      <c r="AE907" s="28"/>
      <c r="AG907" s="28"/>
      <c r="AH907" s="28"/>
      <c r="AI907" s="28"/>
    </row>
    <row r="908" ht="14.25" customHeight="1">
      <c r="N908" s="28"/>
      <c r="Q908" s="28"/>
      <c r="T908" s="28"/>
      <c r="U908" s="28"/>
      <c r="V908" s="28"/>
      <c r="Y908" s="28"/>
      <c r="AB908" s="28"/>
      <c r="AC908" s="28"/>
      <c r="AD908" s="28"/>
      <c r="AE908" s="28"/>
      <c r="AG908" s="28"/>
      <c r="AH908" s="28"/>
      <c r="AI908" s="28"/>
    </row>
    <row r="909" ht="14.25" customHeight="1">
      <c r="N909" s="28"/>
      <c r="Q909" s="28"/>
      <c r="T909" s="28"/>
      <c r="U909" s="28"/>
      <c r="V909" s="28"/>
      <c r="Y909" s="28"/>
      <c r="AB909" s="28"/>
      <c r="AC909" s="28"/>
      <c r="AD909" s="28"/>
      <c r="AE909" s="28"/>
      <c r="AG909" s="28"/>
      <c r="AH909" s="28"/>
      <c r="AI909" s="28"/>
    </row>
    <row r="910" ht="14.25" customHeight="1">
      <c r="N910" s="28"/>
      <c r="Q910" s="28"/>
      <c r="T910" s="28"/>
      <c r="U910" s="28"/>
      <c r="V910" s="28"/>
      <c r="Y910" s="28"/>
      <c r="AB910" s="28"/>
      <c r="AC910" s="28"/>
      <c r="AD910" s="28"/>
      <c r="AE910" s="28"/>
      <c r="AG910" s="28"/>
      <c r="AH910" s="28"/>
      <c r="AI910" s="28"/>
    </row>
    <row r="911" ht="14.25" customHeight="1">
      <c r="N911" s="28"/>
      <c r="Q911" s="28"/>
      <c r="T911" s="28"/>
      <c r="U911" s="28"/>
      <c r="V911" s="28"/>
      <c r="Y911" s="28"/>
      <c r="AB911" s="28"/>
      <c r="AC911" s="28"/>
      <c r="AD911" s="28"/>
      <c r="AE911" s="28"/>
      <c r="AG911" s="28"/>
      <c r="AH911" s="28"/>
      <c r="AI911" s="28"/>
    </row>
    <row r="912" ht="14.25" customHeight="1">
      <c r="N912" s="28"/>
      <c r="Q912" s="28"/>
      <c r="T912" s="28"/>
      <c r="U912" s="28"/>
      <c r="V912" s="28"/>
      <c r="Y912" s="28"/>
      <c r="AB912" s="28"/>
      <c r="AC912" s="28"/>
      <c r="AD912" s="28"/>
      <c r="AE912" s="28"/>
      <c r="AG912" s="28"/>
      <c r="AH912" s="28"/>
      <c r="AI912" s="28"/>
    </row>
    <row r="913" ht="14.25" customHeight="1">
      <c r="N913" s="28"/>
      <c r="Q913" s="28"/>
      <c r="T913" s="28"/>
      <c r="U913" s="28"/>
      <c r="V913" s="28"/>
      <c r="Y913" s="28"/>
      <c r="AB913" s="28"/>
      <c r="AC913" s="28"/>
      <c r="AD913" s="28"/>
      <c r="AE913" s="28"/>
      <c r="AG913" s="28"/>
      <c r="AH913" s="28"/>
      <c r="AI913" s="28"/>
    </row>
    <row r="914" ht="14.25" customHeight="1">
      <c r="N914" s="28"/>
      <c r="Q914" s="28"/>
      <c r="T914" s="28"/>
      <c r="U914" s="28"/>
      <c r="V914" s="28"/>
      <c r="Y914" s="28"/>
      <c r="AB914" s="28"/>
      <c r="AC914" s="28"/>
      <c r="AD914" s="28"/>
      <c r="AE914" s="28"/>
      <c r="AG914" s="28"/>
      <c r="AH914" s="28"/>
      <c r="AI914" s="28"/>
    </row>
    <row r="915" ht="14.25" customHeight="1">
      <c r="N915" s="28"/>
      <c r="Q915" s="28"/>
      <c r="T915" s="28"/>
      <c r="U915" s="28"/>
      <c r="V915" s="28"/>
      <c r="Y915" s="28"/>
      <c r="AB915" s="28"/>
      <c r="AC915" s="28"/>
      <c r="AD915" s="28"/>
      <c r="AE915" s="28"/>
      <c r="AG915" s="28"/>
      <c r="AH915" s="28"/>
      <c r="AI915" s="28"/>
    </row>
    <row r="916" ht="14.25" customHeight="1">
      <c r="N916" s="28"/>
      <c r="Q916" s="28"/>
      <c r="T916" s="28"/>
      <c r="U916" s="28"/>
      <c r="V916" s="28"/>
      <c r="Y916" s="28"/>
      <c r="AB916" s="28"/>
      <c r="AC916" s="28"/>
      <c r="AD916" s="28"/>
      <c r="AE916" s="28"/>
      <c r="AG916" s="28"/>
      <c r="AH916" s="28"/>
      <c r="AI916" s="28"/>
    </row>
    <row r="917" ht="14.25" customHeight="1">
      <c r="N917" s="28"/>
      <c r="Q917" s="28"/>
      <c r="T917" s="28"/>
      <c r="U917" s="28"/>
      <c r="V917" s="28"/>
      <c r="Y917" s="28"/>
      <c r="AB917" s="28"/>
      <c r="AC917" s="28"/>
      <c r="AD917" s="28"/>
      <c r="AE917" s="28"/>
      <c r="AG917" s="28"/>
      <c r="AH917" s="28"/>
      <c r="AI917" s="28"/>
    </row>
    <row r="918" ht="14.25" customHeight="1">
      <c r="N918" s="28"/>
      <c r="Q918" s="28"/>
      <c r="T918" s="28"/>
      <c r="U918" s="28"/>
      <c r="V918" s="28"/>
      <c r="Y918" s="28"/>
      <c r="AB918" s="28"/>
      <c r="AC918" s="28"/>
      <c r="AD918" s="28"/>
      <c r="AE918" s="28"/>
      <c r="AG918" s="28"/>
      <c r="AH918" s="28"/>
      <c r="AI918" s="28"/>
    </row>
    <row r="919" ht="14.25" customHeight="1">
      <c r="N919" s="28"/>
      <c r="Q919" s="28"/>
      <c r="T919" s="28"/>
      <c r="U919" s="28"/>
      <c r="V919" s="28"/>
      <c r="Y919" s="28"/>
      <c r="AB919" s="28"/>
      <c r="AC919" s="28"/>
      <c r="AD919" s="28"/>
      <c r="AE919" s="28"/>
      <c r="AG919" s="28"/>
      <c r="AH919" s="28"/>
      <c r="AI919" s="28"/>
    </row>
    <row r="920" ht="14.25" customHeight="1">
      <c r="N920" s="28"/>
      <c r="Q920" s="28"/>
      <c r="T920" s="28"/>
      <c r="U920" s="28"/>
      <c r="V920" s="28"/>
      <c r="Y920" s="28"/>
      <c r="AB920" s="28"/>
      <c r="AC920" s="28"/>
      <c r="AD920" s="28"/>
      <c r="AE920" s="28"/>
      <c r="AG920" s="28"/>
      <c r="AH920" s="28"/>
      <c r="AI920" s="28"/>
    </row>
    <row r="921" ht="14.25" customHeight="1">
      <c r="N921" s="28"/>
      <c r="Q921" s="28"/>
      <c r="T921" s="28"/>
      <c r="U921" s="28"/>
      <c r="V921" s="28"/>
      <c r="Y921" s="28"/>
      <c r="AB921" s="28"/>
      <c r="AC921" s="28"/>
      <c r="AD921" s="28"/>
      <c r="AE921" s="28"/>
      <c r="AG921" s="28"/>
      <c r="AH921" s="28"/>
      <c r="AI921" s="28"/>
    </row>
    <row r="922" ht="14.25" customHeight="1">
      <c r="N922" s="28"/>
      <c r="Q922" s="28"/>
      <c r="T922" s="28"/>
      <c r="U922" s="28"/>
      <c r="V922" s="28"/>
      <c r="Y922" s="28"/>
      <c r="AB922" s="28"/>
      <c r="AC922" s="28"/>
      <c r="AD922" s="28"/>
      <c r="AE922" s="28"/>
      <c r="AG922" s="28"/>
      <c r="AH922" s="28"/>
      <c r="AI922" s="28"/>
    </row>
    <row r="923" ht="14.25" customHeight="1">
      <c r="N923" s="28"/>
      <c r="Q923" s="28"/>
      <c r="T923" s="28"/>
      <c r="U923" s="28"/>
      <c r="V923" s="28"/>
      <c r="Y923" s="28"/>
      <c r="AB923" s="28"/>
      <c r="AC923" s="28"/>
      <c r="AD923" s="28"/>
      <c r="AE923" s="28"/>
      <c r="AG923" s="28"/>
      <c r="AH923" s="28"/>
      <c r="AI923" s="28"/>
    </row>
    <row r="924" ht="14.25" customHeight="1">
      <c r="N924" s="28"/>
      <c r="Q924" s="28"/>
      <c r="T924" s="28"/>
      <c r="U924" s="28"/>
      <c r="V924" s="28"/>
      <c r="Y924" s="28"/>
      <c r="AB924" s="28"/>
      <c r="AC924" s="28"/>
      <c r="AD924" s="28"/>
      <c r="AE924" s="28"/>
      <c r="AG924" s="28"/>
      <c r="AH924" s="28"/>
      <c r="AI924" s="28"/>
    </row>
    <row r="925" ht="14.25" customHeight="1">
      <c r="N925" s="28"/>
      <c r="Q925" s="28"/>
      <c r="T925" s="28"/>
      <c r="U925" s="28"/>
      <c r="V925" s="28"/>
      <c r="Y925" s="28"/>
      <c r="AB925" s="28"/>
      <c r="AC925" s="28"/>
      <c r="AD925" s="28"/>
      <c r="AE925" s="28"/>
      <c r="AG925" s="28"/>
      <c r="AH925" s="28"/>
      <c r="AI925" s="28"/>
    </row>
    <row r="926" ht="14.25" customHeight="1">
      <c r="N926" s="28"/>
      <c r="Q926" s="28"/>
      <c r="T926" s="28"/>
      <c r="U926" s="28"/>
      <c r="V926" s="28"/>
      <c r="Y926" s="28"/>
      <c r="AB926" s="28"/>
      <c r="AC926" s="28"/>
      <c r="AD926" s="28"/>
      <c r="AE926" s="28"/>
      <c r="AG926" s="28"/>
      <c r="AH926" s="28"/>
      <c r="AI926" s="28"/>
    </row>
    <row r="927" ht="14.25" customHeight="1">
      <c r="N927" s="28"/>
      <c r="Q927" s="28"/>
      <c r="T927" s="28"/>
      <c r="U927" s="28"/>
      <c r="V927" s="28"/>
      <c r="Y927" s="28"/>
      <c r="AB927" s="28"/>
      <c r="AC927" s="28"/>
      <c r="AD927" s="28"/>
      <c r="AE927" s="28"/>
      <c r="AG927" s="28"/>
      <c r="AH927" s="28"/>
      <c r="AI927" s="28"/>
    </row>
    <row r="928" ht="14.25" customHeight="1">
      <c r="N928" s="28"/>
      <c r="Q928" s="28"/>
      <c r="T928" s="28"/>
      <c r="U928" s="28"/>
      <c r="V928" s="28"/>
      <c r="Y928" s="28"/>
      <c r="AB928" s="28"/>
      <c r="AC928" s="28"/>
      <c r="AD928" s="28"/>
      <c r="AE928" s="28"/>
      <c r="AG928" s="28"/>
      <c r="AH928" s="28"/>
      <c r="AI928" s="28"/>
    </row>
    <row r="929" ht="14.25" customHeight="1">
      <c r="N929" s="28"/>
      <c r="Q929" s="28"/>
      <c r="T929" s="28"/>
      <c r="U929" s="28"/>
      <c r="V929" s="28"/>
      <c r="Y929" s="28"/>
      <c r="AB929" s="28"/>
      <c r="AC929" s="28"/>
      <c r="AD929" s="28"/>
      <c r="AE929" s="28"/>
      <c r="AG929" s="28"/>
      <c r="AH929" s="28"/>
      <c r="AI929" s="28"/>
    </row>
    <row r="930" ht="14.25" customHeight="1">
      <c r="N930" s="28"/>
      <c r="Q930" s="28"/>
      <c r="T930" s="28"/>
      <c r="U930" s="28"/>
      <c r="V930" s="28"/>
      <c r="Y930" s="28"/>
      <c r="AB930" s="28"/>
      <c r="AC930" s="28"/>
      <c r="AD930" s="28"/>
      <c r="AE930" s="28"/>
      <c r="AG930" s="28"/>
      <c r="AH930" s="28"/>
      <c r="AI930" s="28"/>
    </row>
    <row r="931" ht="14.25" customHeight="1">
      <c r="N931" s="28"/>
      <c r="Q931" s="28"/>
      <c r="T931" s="28"/>
      <c r="U931" s="28"/>
      <c r="V931" s="28"/>
      <c r="Y931" s="28"/>
      <c r="AB931" s="28"/>
      <c r="AC931" s="28"/>
      <c r="AD931" s="28"/>
      <c r="AE931" s="28"/>
      <c r="AG931" s="28"/>
      <c r="AH931" s="28"/>
      <c r="AI931" s="28"/>
    </row>
    <row r="932" ht="14.25" customHeight="1">
      <c r="N932" s="28"/>
      <c r="Q932" s="28"/>
      <c r="T932" s="28"/>
      <c r="U932" s="28"/>
      <c r="V932" s="28"/>
      <c r="Y932" s="28"/>
      <c r="AB932" s="28"/>
      <c r="AC932" s="28"/>
      <c r="AD932" s="28"/>
      <c r="AE932" s="28"/>
      <c r="AG932" s="28"/>
      <c r="AH932" s="28"/>
      <c r="AI932" s="28"/>
    </row>
    <row r="933" ht="14.25" customHeight="1">
      <c r="N933" s="28"/>
      <c r="Q933" s="28"/>
      <c r="T933" s="28"/>
      <c r="U933" s="28"/>
      <c r="V933" s="28"/>
      <c r="Y933" s="28"/>
      <c r="AB933" s="28"/>
      <c r="AC933" s="28"/>
      <c r="AD933" s="28"/>
      <c r="AE933" s="28"/>
      <c r="AG933" s="28"/>
      <c r="AH933" s="28"/>
      <c r="AI933" s="28"/>
    </row>
    <row r="934" ht="14.25" customHeight="1">
      <c r="N934" s="28"/>
      <c r="Q934" s="28"/>
      <c r="T934" s="28"/>
      <c r="U934" s="28"/>
      <c r="V934" s="28"/>
      <c r="Y934" s="28"/>
      <c r="AB934" s="28"/>
      <c r="AC934" s="28"/>
      <c r="AD934" s="28"/>
      <c r="AE934" s="28"/>
      <c r="AG934" s="28"/>
      <c r="AH934" s="28"/>
      <c r="AI934" s="28"/>
    </row>
    <row r="935" ht="14.25" customHeight="1">
      <c r="N935" s="28"/>
      <c r="Q935" s="28"/>
      <c r="T935" s="28"/>
      <c r="U935" s="28"/>
      <c r="V935" s="28"/>
      <c r="Y935" s="28"/>
      <c r="AB935" s="28"/>
      <c r="AC935" s="28"/>
      <c r="AD935" s="28"/>
      <c r="AE935" s="28"/>
      <c r="AG935" s="28"/>
      <c r="AH935" s="28"/>
      <c r="AI935" s="28"/>
    </row>
    <row r="936" ht="14.25" customHeight="1">
      <c r="N936" s="28"/>
      <c r="Q936" s="28"/>
      <c r="T936" s="28"/>
      <c r="U936" s="28"/>
      <c r="V936" s="28"/>
      <c r="Y936" s="28"/>
      <c r="AB936" s="28"/>
      <c r="AC936" s="28"/>
      <c r="AD936" s="28"/>
      <c r="AE936" s="28"/>
      <c r="AG936" s="28"/>
      <c r="AH936" s="28"/>
      <c r="AI936" s="28"/>
    </row>
    <row r="937" ht="14.25" customHeight="1">
      <c r="N937" s="28"/>
      <c r="Q937" s="28"/>
      <c r="T937" s="28"/>
      <c r="U937" s="28"/>
      <c r="V937" s="28"/>
      <c r="Y937" s="28"/>
      <c r="AB937" s="28"/>
      <c r="AC937" s="28"/>
      <c r="AD937" s="28"/>
      <c r="AE937" s="28"/>
      <c r="AG937" s="28"/>
      <c r="AH937" s="28"/>
      <c r="AI937" s="28"/>
    </row>
    <row r="938" ht="14.25" customHeight="1">
      <c r="N938" s="28"/>
      <c r="Q938" s="28"/>
      <c r="T938" s="28"/>
      <c r="U938" s="28"/>
      <c r="V938" s="28"/>
      <c r="Y938" s="28"/>
      <c r="AB938" s="28"/>
      <c r="AC938" s="28"/>
      <c r="AD938" s="28"/>
      <c r="AE938" s="28"/>
      <c r="AG938" s="28"/>
      <c r="AH938" s="28"/>
      <c r="AI938" s="28"/>
    </row>
    <row r="939" ht="14.25" customHeight="1">
      <c r="N939" s="28"/>
      <c r="Q939" s="28"/>
      <c r="T939" s="28"/>
      <c r="U939" s="28"/>
      <c r="V939" s="28"/>
      <c r="Y939" s="28"/>
      <c r="AB939" s="28"/>
      <c r="AC939" s="28"/>
      <c r="AD939" s="28"/>
      <c r="AE939" s="28"/>
      <c r="AG939" s="28"/>
      <c r="AH939" s="28"/>
      <c r="AI939" s="28"/>
    </row>
    <row r="940" ht="14.25" customHeight="1">
      <c r="N940" s="28"/>
      <c r="Q940" s="28"/>
      <c r="T940" s="28"/>
      <c r="U940" s="28"/>
      <c r="V940" s="28"/>
      <c r="Y940" s="28"/>
      <c r="AB940" s="28"/>
      <c r="AC940" s="28"/>
      <c r="AD940" s="28"/>
      <c r="AE940" s="28"/>
      <c r="AG940" s="28"/>
      <c r="AH940" s="28"/>
      <c r="AI940" s="28"/>
    </row>
    <row r="941" ht="14.25" customHeight="1">
      <c r="N941" s="28"/>
      <c r="Q941" s="28"/>
      <c r="T941" s="28"/>
      <c r="U941" s="28"/>
      <c r="V941" s="28"/>
      <c r="Y941" s="28"/>
      <c r="AB941" s="28"/>
      <c r="AC941" s="28"/>
      <c r="AD941" s="28"/>
      <c r="AE941" s="28"/>
      <c r="AG941" s="28"/>
      <c r="AH941" s="28"/>
      <c r="AI941" s="28"/>
    </row>
    <row r="942" ht="14.25" customHeight="1">
      <c r="N942" s="28"/>
      <c r="Q942" s="28"/>
      <c r="T942" s="28"/>
      <c r="U942" s="28"/>
      <c r="V942" s="28"/>
      <c r="Y942" s="28"/>
      <c r="AB942" s="28"/>
      <c r="AC942" s="28"/>
      <c r="AD942" s="28"/>
      <c r="AE942" s="28"/>
      <c r="AG942" s="28"/>
      <c r="AH942" s="28"/>
      <c r="AI942" s="28"/>
    </row>
    <row r="943" ht="14.25" customHeight="1">
      <c r="N943" s="28"/>
      <c r="Q943" s="28"/>
      <c r="T943" s="28"/>
      <c r="U943" s="28"/>
      <c r="V943" s="28"/>
      <c r="Y943" s="28"/>
      <c r="AB943" s="28"/>
      <c r="AC943" s="28"/>
      <c r="AD943" s="28"/>
      <c r="AE943" s="28"/>
      <c r="AG943" s="28"/>
      <c r="AH943" s="28"/>
      <c r="AI943" s="28"/>
    </row>
    <row r="944" ht="14.25" customHeight="1">
      <c r="N944" s="28"/>
      <c r="Q944" s="28"/>
      <c r="T944" s="28"/>
      <c r="U944" s="28"/>
      <c r="V944" s="28"/>
      <c r="Y944" s="28"/>
      <c r="AB944" s="28"/>
      <c r="AC944" s="28"/>
      <c r="AD944" s="28"/>
      <c r="AE944" s="28"/>
      <c r="AG944" s="28"/>
      <c r="AH944" s="28"/>
      <c r="AI944" s="28"/>
    </row>
    <row r="945" ht="14.25" customHeight="1">
      <c r="N945" s="28"/>
      <c r="Q945" s="28"/>
      <c r="T945" s="28"/>
      <c r="U945" s="28"/>
      <c r="V945" s="28"/>
      <c r="Y945" s="28"/>
      <c r="AB945" s="28"/>
      <c r="AC945" s="28"/>
      <c r="AD945" s="28"/>
      <c r="AE945" s="28"/>
      <c r="AG945" s="28"/>
      <c r="AH945" s="28"/>
      <c r="AI945" s="28"/>
    </row>
    <row r="946" ht="14.25" customHeight="1">
      <c r="N946" s="28"/>
      <c r="Q946" s="28"/>
      <c r="T946" s="28"/>
      <c r="U946" s="28"/>
      <c r="V946" s="28"/>
      <c r="Y946" s="28"/>
      <c r="AB946" s="28"/>
      <c r="AC946" s="28"/>
      <c r="AD946" s="28"/>
      <c r="AE946" s="28"/>
      <c r="AG946" s="28"/>
      <c r="AH946" s="28"/>
      <c r="AI946" s="28"/>
    </row>
    <row r="947" ht="14.25" customHeight="1">
      <c r="N947" s="28"/>
      <c r="Q947" s="28"/>
      <c r="T947" s="28"/>
      <c r="U947" s="28"/>
      <c r="V947" s="28"/>
      <c r="Y947" s="28"/>
      <c r="AB947" s="28"/>
      <c r="AC947" s="28"/>
      <c r="AD947" s="28"/>
      <c r="AE947" s="28"/>
      <c r="AG947" s="28"/>
      <c r="AH947" s="28"/>
      <c r="AI947" s="28"/>
    </row>
    <row r="948" ht="14.25" customHeight="1">
      <c r="N948" s="28"/>
      <c r="Q948" s="28"/>
      <c r="T948" s="28"/>
      <c r="U948" s="28"/>
      <c r="V948" s="28"/>
      <c r="Y948" s="28"/>
      <c r="AB948" s="28"/>
      <c r="AC948" s="28"/>
      <c r="AD948" s="28"/>
      <c r="AE948" s="28"/>
      <c r="AG948" s="28"/>
      <c r="AH948" s="28"/>
      <c r="AI948" s="28"/>
    </row>
    <row r="949" ht="14.25" customHeight="1">
      <c r="N949" s="28"/>
      <c r="Q949" s="28"/>
      <c r="T949" s="28"/>
      <c r="U949" s="28"/>
      <c r="V949" s="28"/>
      <c r="Y949" s="28"/>
      <c r="AB949" s="28"/>
      <c r="AC949" s="28"/>
      <c r="AD949" s="28"/>
      <c r="AE949" s="28"/>
      <c r="AG949" s="28"/>
      <c r="AH949" s="28"/>
      <c r="AI949" s="28"/>
    </row>
    <row r="950" ht="14.25" customHeight="1">
      <c r="N950" s="28"/>
      <c r="Q950" s="28"/>
      <c r="T950" s="28"/>
      <c r="U950" s="28"/>
      <c r="V950" s="28"/>
      <c r="Y950" s="28"/>
      <c r="AB950" s="28"/>
      <c r="AC950" s="28"/>
      <c r="AD950" s="28"/>
      <c r="AE950" s="28"/>
      <c r="AG950" s="28"/>
      <c r="AH950" s="28"/>
      <c r="AI950" s="28"/>
    </row>
    <row r="951" ht="14.25" customHeight="1">
      <c r="N951" s="28"/>
      <c r="Q951" s="28"/>
      <c r="T951" s="28"/>
      <c r="U951" s="28"/>
      <c r="V951" s="28"/>
      <c r="Y951" s="28"/>
      <c r="AB951" s="28"/>
      <c r="AC951" s="28"/>
      <c r="AD951" s="28"/>
      <c r="AE951" s="28"/>
      <c r="AG951" s="28"/>
      <c r="AH951" s="28"/>
      <c r="AI951" s="28"/>
    </row>
    <row r="952" ht="14.25" customHeight="1">
      <c r="N952" s="28"/>
      <c r="Q952" s="28"/>
      <c r="T952" s="28"/>
      <c r="U952" s="28"/>
      <c r="V952" s="28"/>
      <c r="Y952" s="28"/>
      <c r="AB952" s="28"/>
      <c r="AC952" s="28"/>
      <c r="AD952" s="28"/>
      <c r="AE952" s="28"/>
      <c r="AG952" s="28"/>
      <c r="AH952" s="28"/>
      <c r="AI952" s="28"/>
    </row>
    <row r="953" ht="14.25" customHeight="1">
      <c r="N953" s="28"/>
      <c r="Q953" s="28"/>
      <c r="T953" s="28"/>
      <c r="U953" s="28"/>
      <c r="V953" s="28"/>
      <c r="Y953" s="28"/>
      <c r="AB953" s="28"/>
      <c r="AC953" s="28"/>
      <c r="AD953" s="28"/>
      <c r="AE953" s="28"/>
      <c r="AG953" s="28"/>
      <c r="AH953" s="28"/>
      <c r="AI953" s="28"/>
    </row>
    <row r="954" ht="14.25" customHeight="1">
      <c r="N954" s="28"/>
      <c r="Q954" s="28"/>
      <c r="T954" s="28"/>
      <c r="U954" s="28"/>
      <c r="V954" s="28"/>
      <c r="Y954" s="28"/>
      <c r="AB954" s="28"/>
      <c r="AC954" s="28"/>
      <c r="AD954" s="28"/>
      <c r="AE954" s="28"/>
      <c r="AG954" s="28"/>
      <c r="AH954" s="28"/>
      <c r="AI954" s="28"/>
    </row>
    <row r="955" ht="14.25" customHeight="1">
      <c r="N955" s="28"/>
      <c r="Q955" s="28"/>
      <c r="T955" s="28"/>
      <c r="U955" s="28"/>
      <c r="V955" s="28"/>
      <c r="Y955" s="28"/>
      <c r="AB955" s="28"/>
      <c r="AC955" s="28"/>
      <c r="AD955" s="28"/>
      <c r="AE955" s="28"/>
      <c r="AG955" s="28"/>
      <c r="AH955" s="28"/>
      <c r="AI955" s="28"/>
    </row>
    <row r="956" ht="14.25" customHeight="1">
      <c r="N956" s="28"/>
      <c r="Q956" s="28"/>
      <c r="T956" s="28"/>
      <c r="U956" s="28"/>
      <c r="V956" s="28"/>
      <c r="Y956" s="28"/>
      <c r="AB956" s="28"/>
      <c r="AC956" s="28"/>
      <c r="AD956" s="28"/>
      <c r="AE956" s="28"/>
      <c r="AG956" s="28"/>
      <c r="AH956" s="28"/>
      <c r="AI956" s="28"/>
    </row>
    <row r="957" ht="14.25" customHeight="1">
      <c r="N957" s="28"/>
      <c r="Q957" s="28"/>
      <c r="T957" s="28"/>
      <c r="U957" s="28"/>
      <c r="V957" s="28"/>
      <c r="Y957" s="28"/>
      <c r="AB957" s="28"/>
      <c r="AC957" s="28"/>
      <c r="AD957" s="28"/>
      <c r="AE957" s="28"/>
      <c r="AG957" s="28"/>
      <c r="AH957" s="28"/>
      <c r="AI957" s="28"/>
    </row>
    <row r="958" ht="14.25" customHeight="1">
      <c r="N958" s="28"/>
      <c r="Q958" s="28"/>
      <c r="T958" s="28"/>
      <c r="U958" s="28"/>
      <c r="V958" s="28"/>
      <c r="Y958" s="28"/>
      <c r="AB958" s="28"/>
      <c r="AC958" s="28"/>
      <c r="AD958" s="28"/>
      <c r="AE958" s="28"/>
      <c r="AG958" s="28"/>
      <c r="AH958" s="28"/>
      <c r="AI958" s="28"/>
    </row>
    <row r="959" ht="14.25" customHeight="1">
      <c r="N959" s="28"/>
      <c r="Q959" s="28"/>
      <c r="T959" s="28"/>
      <c r="U959" s="28"/>
      <c r="V959" s="28"/>
      <c r="Y959" s="28"/>
      <c r="AB959" s="28"/>
      <c r="AC959" s="28"/>
      <c r="AD959" s="28"/>
      <c r="AE959" s="28"/>
      <c r="AG959" s="28"/>
      <c r="AH959" s="28"/>
      <c r="AI959" s="28"/>
    </row>
    <row r="960" ht="14.25" customHeight="1">
      <c r="N960" s="28"/>
      <c r="Q960" s="28"/>
      <c r="T960" s="28"/>
      <c r="U960" s="28"/>
      <c r="V960" s="28"/>
      <c r="Y960" s="28"/>
      <c r="AB960" s="28"/>
      <c r="AC960" s="28"/>
      <c r="AD960" s="28"/>
      <c r="AE960" s="28"/>
      <c r="AG960" s="28"/>
      <c r="AH960" s="28"/>
      <c r="AI960" s="28"/>
    </row>
    <row r="961" ht="14.25" customHeight="1">
      <c r="N961" s="28"/>
      <c r="Q961" s="28"/>
      <c r="T961" s="28"/>
      <c r="U961" s="28"/>
      <c r="V961" s="28"/>
      <c r="Y961" s="28"/>
      <c r="AB961" s="28"/>
      <c r="AC961" s="28"/>
      <c r="AD961" s="28"/>
      <c r="AE961" s="28"/>
      <c r="AG961" s="28"/>
      <c r="AH961" s="28"/>
      <c r="AI961" s="28"/>
    </row>
    <row r="962" ht="14.25" customHeight="1">
      <c r="N962" s="28"/>
      <c r="Q962" s="28"/>
      <c r="T962" s="28"/>
      <c r="U962" s="28"/>
      <c r="V962" s="28"/>
      <c r="Y962" s="28"/>
      <c r="AB962" s="28"/>
      <c r="AC962" s="28"/>
      <c r="AD962" s="28"/>
      <c r="AE962" s="28"/>
      <c r="AG962" s="28"/>
      <c r="AH962" s="28"/>
      <c r="AI962" s="28"/>
    </row>
    <row r="963" ht="14.25" customHeight="1">
      <c r="N963" s="28"/>
      <c r="Q963" s="28"/>
      <c r="T963" s="28"/>
      <c r="U963" s="28"/>
      <c r="V963" s="28"/>
      <c r="Y963" s="28"/>
      <c r="AB963" s="28"/>
      <c r="AC963" s="28"/>
      <c r="AD963" s="28"/>
      <c r="AE963" s="28"/>
      <c r="AG963" s="28"/>
      <c r="AH963" s="28"/>
      <c r="AI963" s="28"/>
    </row>
    <row r="964" ht="14.25" customHeight="1">
      <c r="N964" s="28"/>
      <c r="Q964" s="28"/>
      <c r="T964" s="28"/>
      <c r="U964" s="28"/>
      <c r="V964" s="28"/>
      <c r="Y964" s="28"/>
      <c r="AB964" s="28"/>
      <c r="AC964" s="28"/>
      <c r="AD964" s="28"/>
      <c r="AE964" s="28"/>
      <c r="AG964" s="28"/>
      <c r="AH964" s="28"/>
      <c r="AI964" s="28"/>
    </row>
    <row r="965" ht="14.25" customHeight="1">
      <c r="N965" s="28"/>
      <c r="Q965" s="28"/>
      <c r="T965" s="28"/>
      <c r="U965" s="28"/>
      <c r="V965" s="28"/>
      <c r="Y965" s="28"/>
      <c r="AB965" s="28"/>
      <c r="AC965" s="28"/>
      <c r="AD965" s="28"/>
      <c r="AE965" s="28"/>
      <c r="AG965" s="28"/>
      <c r="AH965" s="28"/>
      <c r="AI965" s="28"/>
    </row>
    <row r="966" ht="14.25" customHeight="1">
      <c r="N966" s="28"/>
      <c r="Q966" s="28"/>
      <c r="T966" s="28"/>
      <c r="U966" s="28"/>
      <c r="V966" s="28"/>
      <c r="Y966" s="28"/>
      <c r="AB966" s="28"/>
      <c r="AC966" s="28"/>
      <c r="AD966" s="28"/>
      <c r="AE966" s="28"/>
      <c r="AG966" s="28"/>
      <c r="AH966" s="28"/>
      <c r="AI966" s="28"/>
    </row>
    <row r="967" ht="14.25" customHeight="1">
      <c r="N967" s="28"/>
      <c r="Q967" s="28"/>
      <c r="T967" s="28"/>
      <c r="U967" s="28"/>
      <c r="V967" s="28"/>
      <c r="Y967" s="28"/>
      <c r="AB967" s="28"/>
      <c r="AC967" s="28"/>
      <c r="AD967" s="28"/>
      <c r="AE967" s="28"/>
      <c r="AG967" s="28"/>
      <c r="AH967" s="28"/>
      <c r="AI967" s="28"/>
    </row>
    <row r="968" ht="14.25" customHeight="1">
      <c r="N968" s="28"/>
      <c r="Q968" s="28"/>
      <c r="T968" s="28"/>
      <c r="U968" s="28"/>
      <c r="V968" s="28"/>
      <c r="Y968" s="28"/>
      <c r="AB968" s="28"/>
      <c r="AC968" s="28"/>
      <c r="AD968" s="28"/>
      <c r="AE968" s="28"/>
      <c r="AG968" s="28"/>
      <c r="AH968" s="28"/>
      <c r="AI968" s="28"/>
    </row>
    <row r="969" ht="14.25" customHeight="1">
      <c r="N969" s="28"/>
      <c r="Q969" s="28"/>
      <c r="T969" s="28"/>
      <c r="U969" s="28"/>
      <c r="V969" s="28"/>
      <c r="Y969" s="28"/>
      <c r="AB969" s="28"/>
      <c r="AC969" s="28"/>
      <c r="AD969" s="28"/>
      <c r="AE969" s="28"/>
      <c r="AG969" s="28"/>
      <c r="AH969" s="28"/>
      <c r="AI969" s="28"/>
    </row>
    <row r="970" ht="14.25" customHeight="1">
      <c r="N970" s="28"/>
      <c r="Q970" s="28"/>
      <c r="T970" s="28"/>
      <c r="U970" s="28"/>
      <c r="V970" s="28"/>
      <c r="Y970" s="28"/>
      <c r="AB970" s="28"/>
      <c r="AC970" s="28"/>
      <c r="AD970" s="28"/>
      <c r="AE970" s="28"/>
      <c r="AG970" s="28"/>
      <c r="AH970" s="28"/>
      <c r="AI970" s="28"/>
    </row>
    <row r="971" ht="14.25" customHeight="1">
      <c r="N971" s="28"/>
      <c r="Q971" s="28"/>
      <c r="T971" s="28"/>
      <c r="U971" s="28"/>
      <c r="V971" s="28"/>
      <c r="Y971" s="28"/>
      <c r="AB971" s="28"/>
      <c r="AC971" s="28"/>
      <c r="AD971" s="28"/>
      <c r="AE971" s="28"/>
      <c r="AG971" s="28"/>
      <c r="AH971" s="28"/>
      <c r="AI971" s="28"/>
    </row>
    <row r="972" ht="14.25" customHeight="1">
      <c r="N972" s="28"/>
      <c r="Q972" s="28"/>
      <c r="T972" s="28"/>
      <c r="U972" s="28"/>
      <c r="V972" s="28"/>
      <c r="Y972" s="28"/>
      <c r="AB972" s="28"/>
      <c r="AC972" s="28"/>
      <c r="AD972" s="28"/>
      <c r="AE972" s="28"/>
      <c r="AG972" s="28"/>
      <c r="AH972" s="28"/>
      <c r="AI972" s="28"/>
    </row>
    <row r="973" ht="14.25" customHeight="1">
      <c r="N973" s="28"/>
      <c r="Q973" s="28"/>
      <c r="T973" s="28"/>
      <c r="U973" s="28"/>
      <c r="V973" s="28"/>
      <c r="Y973" s="28"/>
      <c r="AB973" s="28"/>
      <c r="AC973" s="28"/>
      <c r="AD973" s="28"/>
      <c r="AE973" s="28"/>
      <c r="AG973" s="28"/>
      <c r="AH973" s="28"/>
      <c r="AI973" s="28"/>
    </row>
    <row r="974" ht="14.25" customHeight="1">
      <c r="N974" s="28"/>
      <c r="Q974" s="28"/>
      <c r="T974" s="28"/>
      <c r="U974" s="28"/>
      <c r="V974" s="28"/>
      <c r="Y974" s="28"/>
      <c r="AB974" s="28"/>
      <c r="AC974" s="28"/>
      <c r="AD974" s="28"/>
      <c r="AE974" s="28"/>
      <c r="AG974" s="28"/>
      <c r="AH974" s="28"/>
      <c r="AI974" s="28"/>
    </row>
    <row r="975" ht="14.25" customHeight="1">
      <c r="N975" s="28"/>
      <c r="Q975" s="28"/>
      <c r="T975" s="28"/>
      <c r="U975" s="28"/>
      <c r="V975" s="28"/>
      <c r="Y975" s="28"/>
      <c r="AB975" s="28"/>
      <c r="AC975" s="28"/>
      <c r="AD975" s="28"/>
      <c r="AE975" s="28"/>
      <c r="AG975" s="28"/>
      <c r="AH975" s="28"/>
      <c r="AI975" s="28"/>
    </row>
    <row r="976" ht="14.25" customHeight="1">
      <c r="N976" s="28"/>
      <c r="Q976" s="28"/>
      <c r="T976" s="28"/>
      <c r="U976" s="28"/>
      <c r="V976" s="28"/>
      <c r="Y976" s="28"/>
      <c r="AB976" s="28"/>
      <c r="AC976" s="28"/>
      <c r="AD976" s="28"/>
      <c r="AE976" s="28"/>
      <c r="AG976" s="28"/>
      <c r="AH976" s="28"/>
      <c r="AI976" s="28"/>
    </row>
    <row r="977" ht="14.25" customHeight="1">
      <c r="N977" s="28"/>
      <c r="Q977" s="28"/>
      <c r="T977" s="28"/>
      <c r="U977" s="28"/>
      <c r="V977" s="28"/>
      <c r="Y977" s="28"/>
      <c r="AB977" s="28"/>
      <c r="AC977" s="28"/>
      <c r="AD977" s="28"/>
      <c r="AE977" s="28"/>
      <c r="AG977" s="28"/>
      <c r="AH977" s="28"/>
      <c r="AI977" s="28"/>
    </row>
    <row r="978" ht="14.25" customHeight="1">
      <c r="N978" s="28"/>
      <c r="Q978" s="28"/>
      <c r="T978" s="28"/>
      <c r="U978" s="28"/>
      <c r="V978" s="28"/>
      <c r="Y978" s="28"/>
      <c r="AB978" s="28"/>
      <c r="AC978" s="28"/>
      <c r="AD978" s="28"/>
      <c r="AE978" s="28"/>
      <c r="AG978" s="28"/>
      <c r="AH978" s="28"/>
      <c r="AI978" s="28"/>
    </row>
    <row r="979" ht="14.25" customHeight="1">
      <c r="N979" s="28"/>
      <c r="Q979" s="28"/>
      <c r="T979" s="28"/>
      <c r="U979" s="28"/>
      <c r="V979" s="28"/>
      <c r="Y979" s="28"/>
      <c r="AB979" s="28"/>
      <c r="AC979" s="28"/>
      <c r="AD979" s="28"/>
      <c r="AE979" s="28"/>
      <c r="AG979" s="28"/>
      <c r="AH979" s="28"/>
      <c r="AI979" s="28"/>
    </row>
    <row r="980" ht="14.25" customHeight="1">
      <c r="N980" s="28"/>
      <c r="Q980" s="28"/>
      <c r="T980" s="28"/>
      <c r="U980" s="28"/>
      <c r="V980" s="28"/>
      <c r="Y980" s="28"/>
      <c r="AB980" s="28"/>
      <c r="AC980" s="28"/>
      <c r="AD980" s="28"/>
      <c r="AE980" s="28"/>
      <c r="AG980" s="28"/>
      <c r="AH980" s="28"/>
      <c r="AI980" s="28"/>
    </row>
    <row r="981" ht="14.25" customHeight="1">
      <c r="N981" s="28"/>
      <c r="Q981" s="28"/>
      <c r="T981" s="28"/>
      <c r="U981" s="28"/>
      <c r="V981" s="28"/>
      <c r="Y981" s="28"/>
      <c r="AB981" s="28"/>
      <c r="AC981" s="28"/>
      <c r="AD981" s="28"/>
      <c r="AE981" s="28"/>
      <c r="AG981" s="28"/>
      <c r="AH981" s="28"/>
      <c r="AI981" s="28"/>
    </row>
    <row r="982" ht="14.25" customHeight="1">
      <c r="N982" s="28"/>
      <c r="Q982" s="28"/>
      <c r="T982" s="28"/>
      <c r="U982" s="28"/>
      <c r="V982" s="28"/>
      <c r="Y982" s="28"/>
      <c r="AB982" s="28"/>
      <c r="AC982" s="28"/>
      <c r="AD982" s="28"/>
      <c r="AE982" s="28"/>
      <c r="AG982" s="28"/>
      <c r="AH982" s="28"/>
      <c r="AI982" s="28"/>
    </row>
    <row r="983" ht="14.25" customHeight="1">
      <c r="N983" s="28"/>
      <c r="Q983" s="28"/>
      <c r="T983" s="28"/>
      <c r="U983" s="28"/>
      <c r="V983" s="28"/>
      <c r="Y983" s="28"/>
      <c r="AB983" s="28"/>
      <c r="AC983" s="28"/>
      <c r="AD983" s="28"/>
      <c r="AE983" s="28"/>
      <c r="AG983" s="28"/>
      <c r="AH983" s="28"/>
      <c r="AI983" s="28"/>
    </row>
    <row r="984" ht="14.25" customHeight="1">
      <c r="N984" s="28"/>
      <c r="Q984" s="28"/>
      <c r="T984" s="28"/>
      <c r="U984" s="28"/>
      <c r="V984" s="28"/>
      <c r="Y984" s="28"/>
      <c r="AB984" s="28"/>
      <c r="AC984" s="28"/>
      <c r="AD984" s="28"/>
      <c r="AE984" s="28"/>
      <c r="AG984" s="28"/>
      <c r="AH984" s="28"/>
      <c r="AI984" s="28"/>
    </row>
    <row r="985" ht="14.25" customHeight="1">
      <c r="N985" s="28"/>
      <c r="Q985" s="28"/>
      <c r="T985" s="28"/>
      <c r="U985" s="28"/>
      <c r="V985" s="28"/>
      <c r="Y985" s="28"/>
      <c r="AB985" s="28"/>
      <c r="AC985" s="28"/>
      <c r="AD985" s="28"/>
      <c r="AE985" s="28"/>
      <c r="AG985" s="28"/>
      <c r="AH985" s="28"/>
      <c r="AI985" s="28"/>
    </row>
    <row r="986" ht="14.25" customHeight="1">
      <c r="N986" s="28"/>
      <c r="Q986" s="28"/>
      <c r="T986" s="28"/>
      <c r="U986" s="28"/>
      <c r="V986" s="28"/>
      <c r="Y986" s="28"/>
      <c r="AB986" s="28"/>
      <c r="AC986" s="28"/>
      <c r="AD986" s="28"/>
      <c r="AE986" s="28"/>
      <c r="AG986" s="28"/>
      <c r="AH986" s="28"/>
      <c r="AI986" s="28"/>
    </row>
    <row r="987" ht="14.25" customHeight="1">
      <c r="N987" s="28"/>
      <c r="Q987" s="28"/>
      <c r="T987" s="28"/>
      <c r="U987" s="28"/>
      <c r="V987" s="28"/>
      <c r="Y987" s="28"/>
      <c r="AB987" s="28"/>
      <c r="AC987" s="28"/>
      <c r="AD987" s="28"/>
      <c r="AE987" s="28"/>
      <c r="AG987" s="28"/>
      <c r="AH987" s="28"/>
      <c r="AI987" s="28"/>
    </row>
    <row r="988" ht="14.25" customHeight="1">
      <c r="N988" s="28"/>
      <c r="Q988" s="28"/>
      <c r="T988" s="28"/>
      <c r="U988" s="28"/>
      <c r="V988" s="28"/>
      <c r="Y988" s="28"/>
      <c r="AB988" s="28"/>
      <c r="AC988" s="28"/>
      <c r="AD988" s="28"/>
      <c r="AE988" s="28"/>
      <c r="AG988" s="28"/>
      <c r="AH988" s="28"/>
      <c r="AI988" s="28"/>
    </row>
    <row r="989" ht="14.25" customHeight="1">
      <c r="N989" s="28"/>
      <c r="Q989" s="28"/>
      <c r="T989" s="28"/>
      <c r="U989" s="28"/>
      <c r="V989" s="28"/>
      <c r="Y989" s="28"/>
      <c r="AB989" s="28"/>
      <c r="AC989" s="28"/>
      <c r="AD989" s="28"/>
      <c r="AE989" s="28"/>
      <c r="AG989" s="28"/>
      <c r="AH989" s="28"/>
      <c r="AI989" s="28"/>
    </row>
    <row r="990" ht="14.25" customHeight="1">
      <c r="N990" s="28"/>
      <c r="Q990" s="28"/>
      <c r="T990" s="28"/>
      <c r="U990" s="28"/>
      <c r="V990" s="28"/>
      <c r="Y990" s="28"/>
      <c r="AB990" s="28"/>
      <c r="AC990" s="28"/>
      <c r="AD990" s="28"/>
      <c r="AE990" s="28"/>
      <c r="AG990" s="28"/>
      <c r="AH990" s="28"/>
      <c r="AI990" s="28"/>
    </row>
    <row r="991" ht="14.25" customHeight="1">
      <c r="N991" s="28"/>
      <c r="Q991" s="28"/>
      <c r="T991" s="28"/>
      <c r="U991" s="28"/>
      <c r="V991" s="28"/>
      <c r="Y991" s="28"/>
      <c r="AB991" s="28"/>
      <c r="AC991" s="28"/>
      <c r="AD991" s="28"/>
      <c r="AE991" s="28"/>
      <c r="AG991" s="28"/>
      <c r="AH991" s="28"/>
      <c r="AI991" s="28"/>
    </row>
    <row r="992" ht="14.25" customHeight="1">
      <c r="N992" s="28"/>
      <c r="Q992" s="28"/>
      <c r="T992" s="28"/>
      <c r="U992" s="28"/>
      <c r="V992" s="28"/>
      <c r="Y992" s="28"/>
      <c r="AB992" s="28"/>
      <c r="AC992" s="28"/>
      <c r="AD992" s="28"/>
      <c r="AE992" s="28"/>
      <c r="AG992" s="28"/>
      <c r="AH992" s="28"/>
      <c r="AI992" s="28"/>
    </row>
    <row r="993" ht="14.25" customHeight="1">
      <c r="N993" s="28"/>
      <c r="Q993" s="28"/>
      <c r="T993" s="28"/>
      <c r="U993" s="28"/>
      <c r="V993" s="28"/>
      <c r="Y993" s="28"/>
      <c r="AB993" s="28"/>
      <c r="AC993" s="28"/>
      <c r="AD993" s="28"/>
      <c r="AE993" s="28"/>
      <c r="AG993" s="28"/>
      <c r="AH993" s="28"/>
      <c r="AI993" s="28"/>
    </row>
    <row r="994" ht="14.25" customHeight="1">
      <c r="N994" s="28"/>
      <c r="Q994" s="28"/>
      <c r="T994" s="28"/>
      <c r="U994" s="28"/>
      <c r="V994" s="28"/>
      <c r="Y994" s="28"/>
      <c r="AB994" s="28"/>
      <c r="AC994" s="28"/>
      <c r="AD994" s="28"/>
      <c r="AE994" s="28"/>
      <c r="AG994" s="28"/>
      <c r="AH994" s="28"/>
      <c r="AI994" s="28"/>
    </row>
    <row r="995" ht="14.25" customHeight="1">
      <c r="N995" s="28"/>
      <c r="Q995" s="28"/>
      <c r="T995" s="28"/>
      <c r="U995" s="28"/>
      <c r="V995" s="28"/>
      <c r="Y995" s="28"/>
      <c r="AB995" s="28"/>
      <c r="AC995" s="28"/>
      <c r="AD995" s="28"/>
      <c r="AE995" s="28"/>
      <c r="AG995" s="28"/>
      <c r="AH995" s="28"/>
      <c r="AI995" s="28"/>
    </row>
    <row r="996" ht="14.25" customHeight="1">
      <c r="N996" s="28"/>
      <c r="Q996" s="28"/>
      <c r="T996" s="28"/>
      <c r="U996" s="28"/>
      <c r="V996" s="28"/>
      <c r="Y996" s="28"/>
      <c r="AB996" s="28"/>
      <c r="AC996" s="28"/>
      <c r="AD996" s="28"/>
      <c r="AE996" s="28"/>
      <c r="AG996" s="28"/>
      <c r="AH996" s="28"/>
      <c r="AI996" s="28"/>
    </row>
    <row r="997" ht="14.25" customHeight="1">
      <c r="N997" s="28"/>
      <c r="Q997" s="28"/>
      <c r="T997" s="28"/>
      <c r="U997" s="28"/>
      <c r="V997" s="28"/>
      <c r="Y997" s="28"/>
      <c r="AB997" s="28"/>
      <c r="AC997" s="28"/>
      <c r="AD997" s="28"/>
      <c r="AE997" s="28"/>
      <c r="AG997" s="28"/>
      <c r="AH997" s="28"/>
      <c r="AI997" s="28"/>
    </row>
    <row r="998" ht="14.25" customHeight="1">
      <c r="N998" s="28"/>
      <c r="Q998" s="28"/>
      <c r="T998" s="28"/>
      <c r="U998" s="28"/>
      <c r="V998" s="28"/>
      <c r="Y998" s="28"/>
      <c r="AB998" s="28"/>
      <c r="AC998" s="28"/>
      <c r="AD998" s="28"/>
      <c r="AE998" s="28"/>
      <c r="AG998" s="28"/>
      <c r="AH998" s="28"/>
      <c r="AI998" s="28"/>
    </row>
    <row r="999" ht="14.25" customHeight="1">
      <c r="N999" s="28"/>
      <c r="Q999" s="28"/>
      <c r="T999" s="28"/>
      <c r="U999" s="28"/>
      <c r="V999" s="28"/>
      <c r="Y999" s="28"/>
      <c r="AB999" s="28"/>
      <c r="AC999" s="28"/>
      <c r="AD999" s="28"/>
      <c r="AE999" s="28"/>
      <c r="AG999" s="28"/>
      <c r="AH999" s="28"/>
      <c r="AI999" s="28"/>
    </row>
    <row r="1000" ht="14.25" customHeight="1">
      <c r="N1000" s="28"/>
      <c r="Q1000" s="28"/>
      <c r="T1000" s="28"/>
      <c r="U1000" s="28"/>
      <c r="V1000" s="28"/>
      <c r="Y1000" s="28"/>
      <c r="AB1000" s="28"/>
      <c r="AC1000" s="28"/>
      <c r="AD1000" s="28"/>
      <c r="AE1000" s="28"/>
      <c r="AG1000" s="28"/>
      <c r="AH1000" s="28"/>
      <c r="AI1000" s="28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.71"/>
    <col customWidth="1" min="2" max="2" width="12.0"/>
    <col customWidth="1" min="3" max="3" width="8.29"/>
    <col customWidth="1" min="4" max="4" width="8.86"/>
    <col customWidth="1" min="5" max="5" width="7.43"/>
    <col customWidth="1" min="6" max="6" width="8.57"/>
    <col customWidth="1" min="7" max="7" width="9.57"/>
    <col customWidth="1" min="8" max="8" width="10.29"/>
    <col customWidth="1" min="9" max="20" width="8.71"/>
  </cols>
  <sheetData>
    <row r="1" ht="10.5" customHeight="1">
      <c r="A1" s="30" t="s">
        <v>218</v>
      </c>
      <c r="B1" s="30" t="s">
        <v>219</v>
      </c>
      <c r="C1" s="30" t="s">
        <v>220</v>
      </c>
      <c r="D1" s="30" t="s">
        <v>221</v>
      </c>
      <c r="E1" s="30" t="s">
        <v>222</v>
      </c>
      <c r="F1" s="31" t="s">
        <v>223</v>
      </c>
      <c r="G1" s="32" t="s">
        <v>224</v>
      </c>
      <c r="H1" s="33" t="s">
        <v>225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ht="10.5" customHeight="1">
      <c r="A2" s="30" t="s">
        <v>38</v>
      </c>
      <c r="B2" s="30" t="s">
        <v>226</v>
      </c>
      <c r="C2" s="35" t="s">
        <v>227</v>
      </c>
      <c r="D2" s="30" t="s">
        <v>228</v>
      </c>
      <c r="E2" s="30">
        <v>0.0</v>
      </c>
      <c r="F2" s="30">
        <v>0.0</v>
      </c>
      <c r="G2" s="32">
        <f t="shared" ref="G2:H2" si="1">(E2/(SUM($E$2:$F$38)))*100</f>
        <v>0</v>
      </c>
      <c r="H2" s="32">
        <f t="shared" si="1"/>
        <v>0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0.5" customHeight="1">
      <c r="A3" s="30" t="s">
        <v>38</v>
      </c>
      <c r="B3" s="30" t="s">
        <v>226</v>
      </c>
      <c r="C3" s="35" t="s">
        <v>229</v>
      </c>
      <c r="D3" s="30" t="s">
        <v>228</v>
      </c>
      <c r="E3" s="30">
        <v>0.0</v>
      </c>
      <c r="F3" s="30">
        <v>0.0</v>
      </c>
      <c r="G3" s="32">
        <f t="shared" ref="G3:H3" si="2">(E3/(SUM($E$2:$F$38)))*100</f>
        <v>0</v>
      </c>
      <c r="H3" s="32">
        <f t="shared" si="2"/>
        <v>0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10.5" customHeight="1">
      <c r="A4" s="30" t="s">
        <v>38</v>
      </c>
      <c r="B4" s="30" t="s">
        <v>226</v>
      </c>
      <c r="C4" s="35" t="s">
        <v>230</v>
      </c>
      <c r="D4" s="30" t="s">
        <v>228</v>
      </c>
      <c r="E4" s="30">
        <v>2.0</v>
      </c>
      <c r="F4" s="30">
        <v>0.0</v>
      </c>
      <c r="G4" s="32">
        <f t="shared" ref="G4:H4" si="3">(E4/(SUM($E$2:$F$38)))*100</f>
        <v>0.9389671362</v>
      </c>
      <c r="H4" s="32">
        <f t="shared" si="3"/>
        <v>0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ht="10.5" customHeight="1">
      <c r="A5" s="30" t="s">
        <v>38</v>
      </c>
      <c r="B5" s="30" t="s">
        <v>226</v>
      </c>
      <c r="C5" s="35" t="s">
        <v>231</v>
      </c>
      <c r="D5" s="30" t="s">
        <v>228</v>
      </c>
      <c r="E5" s="30">
        <v>7.0</v>
      </c>
      <c r="F5" s="30">
        <v>1.0</v>
      </c>
      <c r="G5" s="32">
        <f t="shared" ref="G5:H5" si="4">(E5/(SUM($E$2:$F$38)))*100</f>
        <v>3.286384977</v>
      </c>
      <c r="H5" s="32">
        <f t="shared" si="4"/>
        <v>0.4694835681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10.5" customHeight="1">
      <c r="A6" s="30" t="s">
        <v>38</v>
      </c>
      <c r="B6" s="30" t="s">
        <v>226</v>
      </c>
      <c r="C6" s="35" t="s">
        <v>232</v>
      </c>
      <c r="D6" s="30" t="s">
        <v>228</v>
      </c>
      <c r="E6" s="30">
        <v>8.0</v>
      </c>
      <c r="F6" s="30">
        <v>0.0</v>
      </c>
      <c r="G6" s="32">
        <f t="shared" ref="G6:H6" si="5">(E6/(SUM($E$2:$F$38)))*100</f>
        <v>3.755868545</v>
      </c>
      <c r="H6" s="32">
        <f t="shared" si="5"/>
        <v>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10.5" customHeight="1">
      <c r="A7" s="30" t="s">
        <v>38</v>
      </c>
      <c r="B7" s="30" t="s">
        <v>226</v>
      </c>
      <c r="C7" s="35" t="s">
        <v>233</v>
      </c>
      <c r="D7" s="30" t="s">
        <v>228</v>
      </c>
      <c r="E7" s="30">
        <v>8.0</v>
      </c>
      <c r="F7" s="30">
        <v>2.0</v>
      </c>
      <c r="G7" s="32">
        <f t="shared" ref="G7:H7" si="6">(E7/(SUM($E$2:$F$38)))*100</f>
        <v>3.755868545</v>
      </c>
      <c r="H7" s="32">
        <f t="shared" si="6"/>
        <v>0.9389671362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10.5" customHeight="1">
      <c r="A8" s="30" t="s">
        <v>38</v>
      </c>
      <c r="B8" s="30" t="s">
        <v>226</v>
      </c>
      <c r="C8" s="35" t="s">
        <v>234</v>
      </c>
      <c r="D8" s="30" t="s">
        <v>228</v>
      </c>
      <c r="E8" s="30">
        <v>2.0</v>
      </c>
      <c r="F8" s="30">
        <v>6.0</v>
      </c>
      <c r="G8" s="32">
        <f t="shared" ref="G8:H8" si="7">(E8/(SUM($E$2:$F$38)))*100</f>
        <v>0.9389671362</v>
      </c>
      <c r="H8" s="32">
        <f t="shared" si="7"/>
        <v>2.816901408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10.5" customHeight="1">
      <c r="A9" s="30" t="s">
        <v>38</v>
      </c>
      <c r="B9" s="30" t="s">
        <v>226</v>
      </c>
      <c r="C9" s="35" t="s">
        <v>235</v>
      </c>
      <c r="D9" s="30" t="s">
        <v>228</v>
      </c>
      <c r="E9" s="30">
        <v>5.0</v>
      </c>
      <c r="F9" s="30">
        <v>4.0</v>
      </c>
      <c r="G9" s="32">
        <f t="shared" ref="G9:H9" si="8">(E9/(SUM($E$2:$F$38)))*100</f>
        <v>2.34741784</v>
      </c>
      <c r="H9" s="32">
        <f t="shared" si="8"/>
        <v>1.877934272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10.5" customHeight="1">
      <c r="A10" s="30" t="s">
        <v>38</v>
      </c>
      <c r="B10" s="30" t="s">
        <v>226</v>
      </c>
      <c r="C10" s="35" t="s">
        <v>236</v>
      </c>
      <c r="D10" s="30" t="s">
        <v>237</v>
      </c>
      <c r="E10" s="30">
        <v>9.0</v>
      </c>
      <c r="F10" s="30">
        <v>0.0</v>
      </c>
      <c r="G10" s="32">
        <f t="shared" ref="G10:H10" si="9">(E10/(SUM($E$2:$F$38)))*100</f>
        <v>4.225352113</v>
      </c>
      <c r="H10" s="32">
        <f t="shared" si="9"/>
        <v>0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ht="10.5" customHeight="1">
      <c r="A11" s="30" t="str">
        <f t="shared" ref="A11:B11" si="10">A10</f>
        <v>H61</v>
      </c>
      <c r="B11" s="30" t="str">
        <f t="shared" si="10"/>
        <v>HC AltSub_16B</v>
      </c>
      <c r="C11" s="35" t="s">
        <v>238</v>
      </c>
      <c r="D11" s="30" t="s">
        <v>237</v>
      </c>
      <c r="E11" s="30">
        <v>8.0</v>
      </c>
      <c r="F11" s="30">
        <v>0.0</v>
      </c>
      <c r="G11" s="32">
        <f t="shared" ref="G11:H11" si="11">(E11/(SUM($E$2:$F$38)))*100</f>
        <v>3.755868545</v>
      </c>
      <c r="H11" s="32">
        <f t="shared" si="11"/>
        <v>0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10.5" customHeight="1">
      <c r="A12" s="30" t="s">
        <v>38</v>
      </c>
      <c r="B12" s="30" t="s">
        <v>226</v>
      </c>
      <c r="C12" s="35" t="s">
        <v>239</v>
      </c>
      <c r="D12" s="30" t="s">
        <v>237</v>
      </c>
      <c r="E12" s="30">
        <v>9.0</v>
      </c>
      <c r="F12" s="30">
        <v>0.0</v>
      </c>
      <c r="G12" s="32">
        <f t="shared" ref="G12:H12" si="12">(E12/(SUM($E$2:$F$38)))*100</f>
        <v>4.225352113</v>
      </c>
      <c r="H12" s="32">
        <f t="shared" si="12"/>
        <v>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10.5" customHeight="1">
      <c r="A13" s="30" t="s">
        <v>38</v>
      </c>
      <c r="B13" s="30" t="s">
        <v>226</v>
      </c>
      <c r="C13" s="35" t="s">
        <v>240</v>
      </c>
      <c r="D13" s="30" t="s">
        <v>237</v>
      </c>
      <c r="E13" s="30">
        <v>12.0</v>
      </c>
      <c r="F13" s="30">
        <v>1.0</v>
      </c>
      <c r="G13" s="32">
        <f t="shared" ref="G13:H13" si="13">(E13/(SUM($E$2:$F$38)))*100</f>
        <v>5.633802817</v>
      </c>
      <c r="H13" s="32">
        <f t="shared" si="13"/>
        <v>0.4694835681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ht="10.5" customHeight="1">
      <c r="A14" s="30" t="s">
        <v>38</v>
      </c>
      <c r="B14" s="30" t="s">
        <v>226</v>
      </c>
      <c r="C14" s="35" t="s">
        <v>241</v>
      </c>
      <c r="D14" s="30" t="s">
        <v>237</v>
      </c>
      <c r="E14" s="30">
        <v>10.0</v>
      </c>
      <c r="F14" s="30">
        <v>1.0</v>
      </c>
      <c r="G14" s="32">
        <f t="shared" ref="G14:H14" si="14">(E14/(SUM($E$2:$F$38)))*100</f>
        <v>4.694835681</v>
      </c>
      <c r="H14" s="32">
        <f t="shared" si="14"/>
        <v>0.4694835681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ht="10.5" customHeight="1">
      <c r="A15" s="30" t="s">
        <v>38</v>
      </c>
      <c r="B15" s="30" t="s">
        <v>226</v>
      </c>
      <c r="C15" s="35" t="s">
        <v>242</v>
      </c>
      <c r="D15" s="30" t="s">
        <v>237</v>
      </c>
      <c r="E15" s="30">
        <v>9.0</v>
      </c>
      <c r="F15" s="30">
        <v>3.0</v>
      </c>
      <c r="G15" s="32">
        <f t="shared" ref="G15:H15" si="15">(E15/(SUM($E$2:$F$38)))*100</f>
        <v>4.225352113</v>
      </c>
      <c r="H15" s="32">
        <f t="shared" si="15"/>
        <v>1.408450704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ht="10.5" customHeight="1">
      <c r="A16" s="30" t="s">
        <v>38</v>
      </c>
      <c r="B16" s="30" t="s">
        <v>226</v>
      </c>
      <c r="C16" s="35" t="s">
        <v>243</v>
      </c>
      <c r="D16" s="30" t="s">
        <v>237</v>
      </c>
      <c r="E16" s="30">
        <v>15.0</v>
      </c>
      <c r="F16" s="30">
        <v>0.0</v>
      </c>
      <c r="G16" s="32">
        <f t="shared" ref="G16:H16" si="16">(E16/(SUM($E$2:$F$38)))*100</f>
        <v>7.042253521</v>
      </c>
      <c r="H16" s="32">
        <f t="shared" si="16"/>
        <v>0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ht="10.5" customHeight="1">
      <c r="A17" s="30" t="s">
        <v>38</v>
      </c>
      <c r="B17" s="30" t="s">
        <v>226</v>
      </c>
      <c r="C17" s="35" t="s">
        <v>244</v>
      </c>
      <c r="D17" s="30" t="s">
        <v>245</v>
      </c>
      <c r="E17" s="30">
        <v>12.0</v>
      </c>
      <c r="F17" s="30">
        <v>2.0</v>
      </c>
      <c r="G17" s="32">
        <f t="shared" ref="G17:H17" si="17">(E17/(SUM($E$2:$F$38)))*100</f>
        <v>5.633802817</v>
      </c>
      <c r="H17" s="32">
        <f t="shared" si="17"/>
        <v>0.9389671362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ht="10.5" customHeight="1">
      <c r="A18" s="30" t="s">
        <v>38</v>
      </c>
      <c r="B18" s="30" t="s">
        <v>226</v>
      </c>
      <c r="C18" s="35" t="s">
        <v>246</v>
      </c>
      <c r="D18" s="30" t="s">
        <v>245</v>
      </c>
      <c r="E18" s="30">
        <v>13.0</v>
      </c>
      <c r="F18" s="30">
        <v>1.0</v>
      </c>
      <c r="G18" s="32">
        <f t="shared" ref="G18:H18" si="18">(E18/(SUM($E$2:$F$38)))*100</f>
        <v>6.103286385</v>
      </c>
      <c r="H18" s="32">
        <f t="shared" si="18"/>
        <v>0.4694835681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ht="10.5" customHeight="1">
      <c r="A19" s="30" t="s">
        <v>38</v>
      </c>
      <c r="B19" s="30" t="s">
        <v>226</v>
      </c>
      <c r="C19" s="35" t="s">
        <v>247</v>
      </c>
      <c r="D19" s="30" t="s">
        <v>245</v>
      </c>
      <c r="E19" s="30">
        <v>8.0</v>
      </c>
      <c r="F19" s="30">
        <v>4.0</v>
      </c>
      <c r="G19" s="32">
        <f t="shared" ref="G19:H19" si="19">(E19/(SUM($E$2:$F$38)))*100</f>
        <v>3.755868545</v>
      </c>
      <c r="H19" s="32">
        <f t="shared" si="19"/>
        <v>1.877934272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ht="10.5" customHeight="1">
      <c r="A20" s="30" t="s">
        <v>38</v>
      </c>
      <c r="B20" s="30" t="s">
        <v>226</v>
      </c>
      <c r="C20" s="35" t="s">
        <v>248</v>
      </c>
      <c r="D20" s="30" t="s">
        <v>245</v>
      </c>
      <c r="E20" s="30">
        <v>1.0</v>
      </c>
      <c r="F20" s="30">
        <v>2.0</v>
      </c>
      <c r="G20" s="32">
        <f t="shared" ref="G20:H20" si="20">(E20/(SUM($E$2:$F$38)))*100</f>
        <v>0.4694835681</v>
      </c>
      <c r="H20" s="32">
        <f t="shared" si="20"/>
        <v>0.9389671362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ht="10.5" customHeight="1">
      <c r="A21" s="30" t="s">
        <v>38</v>
      </c>
      <c r="B21" s="30" t="s">
        <v>226</v>
      </c>
      <c r="C21" s="35" t="s">
        <v>249</v>
      </c>
      <c r="D21" s="30" t="s">
        <v>245</v>
      </c>
      <c r="E21" s="30">
        <v>4.0</v>
      </c>
      <c r="F21" s="30">
        <v>1.0</v>
      </c>
      <c r="G21" s="32">
        <f t="shared" ref="G21:H21" si="21">(E21/(SUM($E$2:$F$38)))*100</f>
        <v>1.877934272</v>
      </c>
      <c r="H21" s="32">
        <f t="shared" si="21"/>
        <v>0.4694835681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ht="10.5" customHeight="1">
      <c r="A22" s="30" t="s">
        <v>38</v>
      </c>
      <c r="B22" s="30" t="s">
        <v>226</v>
      </c>
      <c r="C22" s="35" t="s">
        <v>250</v>
      </c>
      <c r="D22" s="30" t="s">
        <v>245</v>
      </c>
      <c r="E22" s="30">
        <v>5.0</v>
      </c>
      <c r="F22" s="30">
        <v>1.0</v>
      </c>
      <c r="G22" s="32">
        <f t="shared" ref="G22:H22" si="22">(E22/(SUM($E$2:$F$38)))*100</f>
        <v>2.34741784</v>
      </c>
      <c r="H22" s="32">
        <f t="shared" si="22"/>
        <v>0.4694835681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ht="10.5" customHeight="1">
      <c r="A23" s="30" t="s">
        <v>38</v>
      </c>
      <c r="B23" s="30" t="s">
        <v>226</v>
      </c>
      <c r="C23" s="35" t="s">
        <v>251</v>
      </c>
      <c r="D23" s="30" t="s">
        <v>245</v>
      </c>
      <c r="E23" s="30">
        <v>8.0</v>
      </c>
      <c r="F23" s="30">
        <v>3.0</v>
      </c>
      <c r="G23" s="32">
        <f t="shared" ref="G23:H23" si="23">(E23/(SUM($E$2:$F$38)))*100</f>
        <v>3.755868545</v>
      </c>
      <c r="H23" s="32">
        <f t="shared" si="23"/>
        <v>1.408450704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ht="10.5" customHeight="1">
      <c r="A24" s="30" t="s">
        <v>38</v>
      </c>
      <c r="B24" s="30" t="s">
        <v>226</v>
      </c>
      <c r="C24" s="35" t="s">
        <v>252</v>
      </c>
      <c r="D24" s="30" t="s">
        <v>245</v>
      </c>
      <c r="E24" s="30">
        <v>2.0</v>
      </c>
      <c r="F24" s="30">
        <v>2.0</v>
      </c>
      <c r="G24" s="32">
        <f t="shared" ref="G24:H24" si="24">(E24/(SUM($E$2:$F$38)))*100</f>
        <v>0.9389671362</v>
      </c>
      <c r="H24" s="32">
        <f t="shared" si="24"/>
        <v>0.9389671362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ht="10.5" customHeight="1">
      <c r="A25" s="30" t="s">
        <v>38</v>
      </c>
      <c r="B25" s="30" t="s">
        <v>226</v>
      </c>
      <c r="C25" s="35" t="s">
        <v>253</v>
      </c>
      <c r="D25" s="30" t="s">
        <v>245</v>
      </c>
      <c r="E25" s="30">
        <v>5.0</v>
      </c>
      <c r="F25" s="30">
        <v>0.0</v>
      </c>
      <c r="G25" s="32">
        <f t="shared" ref="G25:H25" si="25">(E25/(SUM($E$2:$F$38)))*100</f>
        <v>2.34741784</v>
      </c>
      <c r="H25" s="32">
        <f t="shared" si="25"/>
        <v>0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10.5" customHeight="1">
      <c r="A26" s="30" t="s">
        <v>38</v>
      </c>
      <c r="B26" s="30" t="s">
        <v>226</v>
      </c>
      <c r="C26" s="35" t="s">
        <v>254</v>
      </c>
      <c r="D26" s="30" t="s">
        <v>245</v>
      </c>
      <c r="E26" s="30">
        <v>4.0</v>
      </c>
      <c r="F26" s="30">
        <v>0.0</v>
      </c>
      <c r="G26" s="32">
        <f t="shared" ref="G26:H26" si="26">(E26/(SUM($E$2:$F$38)))*100</f>
        <v>1.877934272</v>
      </c>
      <c r="H26" s="32">
        <f t="shared" si="26"/>
        <v>0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10.5" customHeight="1">
      <c r="A27" s="30" t="s">
        <v>38</v>
      </c>
      <c r="B27" s="30" t="s">
        <v>226</v>
      </c>
      <c r="C27" s="35" t="s">
        <v>255</v>
      </c>
      <c r="D27" s="30" t="s">
        <v>245</v>
      </c>
      <c r="E27" s="30">
        <v>3.0</v>
      </c>
      <c r="F27" s="30">
        <v>2.0</v>
      </c>
      <c r="G27" s="32">
        <f t="shared" ref="G27:H27" si="27">(E27/(SUM($E$2:$F$38)))*100</f>
        <v>1.408450704</v>
      </c>
      <c r="H27" s="32">
        <f t="shared" si="27"/>
        <v>0.9389671362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10.5" customHeight="1">
      <c r="A28" s="30" t="s">
        <v>38</v>
      </c>
      <c r="B28" s="30" t="s">
        <v>226</v>
      </c>
      <c r="C28" s="35" t="s">
        <v>256</v>
      </c>
      <c r="D28" s="30" t="s">
        <v>245</v>
      </c>
      <c r="E28" s="30">
        <v>1.0</v>
      </c>
      <c r="F28" s="30">
        <v>0.0</v>
      </c>
      <c r="G28" s="32">
        <f t="shared" ref="G28:H28" si="28">(E28/(SUM($E$2:$F$38)))*100</f>
        <v>0.4694835681</v>
      </c>
      <c r="H28" s="32">
        <f t="shared" si="28"/>
        <v>0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10.5" customHeight="1">
      <c r="A29" s="30" t="s">
        <v>38</v>
      </c>
      <c r="B29" s="30" t="s">
        <v>226</v>
      </c>
      <c r="C29" s="35" t="s">
        <v>257</v>
      </c>
      <c r="D29" s="30" t="s">
        <v>245</v>
      </c>
      <c r="E29" s="30">
        <v>1.0</v>
      </c>
      <c r="F29" s="30">
        <v>0.0</v>
      </c>
      <c r="G29" s="32">
        <f t="shared" ref="G29:H29" si="29">(E29/(SUM($E$2:$F$38)))*100</f>
        <v>0.4694835681</v>
      </c>
      <c r="H29" s="32">
        <f t="shared" si="29"/>
        <v>0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10.5" customHeight="1">
      <c r="A30" s="30" t="s">
        <v>38</v>
      </c>
      <c r="B30" s="30" t="s">
        <v>226</v>
      </c>
      <c r="C30" s="35" t="s">
        <v>258</v>
      </c>
      <c r="D30" s="30" t="s">
        <v>245</v>
      </c>
      <c r="E30" s="30">
        <v>2.0</v>
      </c>
      <c r="F30" s="30">
        <v>0.0</v>
      </c>
      <c r="G30" s="32">
        <f t="shared" ref="G30:H30" si="30">(E30/(SUM($E$2:$F$38)))*100</f>
        <v>0.9389671362</v>
      </c>
      <c r="H30" s="32">
        <f t="shared" si="30"/>
        <v>0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10.5" customHeight="1">
      <c r="A31" s="30" t="s">
        <v>38</v>
      </c>
      <c r="B31" s="30" t="s">
        <v>226</v>
      </c>
      <c r="C31" s="35" t="s">
        <v>259</v>
      </c>
      <c r="D31" s="30" t="s">
        <v>245</v>
      </c>
      <c r="E31" s="30">
        <v>1.0</v>
      </c>
      <c r="F31" s="30">
        <v>0.0</v>
      </c>
      <c r="G31" s="32">
        <f t="shared" ref="G31:H31" si="31">(E31/(SUM($E$2:$F$38)))*100</f>
        <v>0.4694835681</v>
      </c>
      <c r="H31" s="32">
        <f t="shared" si="31"/>
        <v>0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10.5" customHeight="1">
      <c r="A32" s="30" t="s">
        <v>38</v>
      </c>
      <c r="B32" s="30" t="s">
        <v>226</v>
      </c>
      <c r="C32" s="35" t="s">
        <v>260</v>
      </c>
      <c r="D32" s="30" t="s">
        <v>245</v>
      </c>
      <c r="E32" s="30">
        <v>0.0</v>
      </c>
      <c r="F32" s="30">
        <v>0.0</v>
      </c>
      <c r="G32" s="32">
        <f t="shared" ref="G32:H32" si="32">(E32/(SUM($E$2:$F$38)))*100</f>
        <v>0</v>
      </c>
      <c r="H32" s="32">
        <f t="shared" si="32"/>
        <v>0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10.5" customHeight="1">
      <c r="A33" s="30" t="s">
        <v>38</v>
      </c>
      <c r="B33" s="30" t="s">
        <v>226</v>
      </c>
      <c r="C33" s="35" t="s">
        <v>261</v>
      </c>
      <c r="D33" s="30" t="s">
        <v>245</v>
      </c>
      <c r="E33" s="30">
        <v>3.0</v>
      </c>
      <c r="F33" s="30">
        <v>0.0</v>
      </c>
      <c r="G33" s="32">
        <f t="shared" ref="G33:H33" si="33">(E33/(SUM($E$2:$F$38)))*100</f>
        <v>1.408450704</v>
      </c>
      <c r="H33" s="32">
        <f t="shared" si="33"/>
        <v>0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10.5" customHeight="1">
      <c r="A34" s="30" t="s">
        <v>38</v>
      </c>
      <c r="B34" s="30" t="s">
        <v>226</v>
      </c>
      <c r="C34" s="35" t="s">
        <v>262</v>
      </c>
      <c r="D34" s="30" t="s">
        <v>245</v>
      </c>
      <c r="E34" s="30">
        <v>0.0</v>
      </c>
      <c r="F34" s="30">
        <v>0.0</v>
      </c>
      <c r="G34" s="32">
        <f t="shared" ref="G34:H34" si="34">(E34/(SUM($E$2:$F$38)))*100</f>
        <v>0</v>
      </c>
      <c r="H34" s="32">
        <f t="shared" si="34"/>
        <v>0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10.5" customHeight="1">
      <c r="A35" s="30" t="s">
        <v>38</v>
      </c>
      <c r="B35" s="30" t="s">
        <v>226</v>
      </c>
      <c r="C35" s="35" t="s">
        <v>263</v>
      </c>
      <c r="D35" s="30" t="s">
        <v>245</v>
      </c>
      <c r="E35" s="30">
        <v>0.0</v>
      </c>
      <c r="F35" s="30">
        <v>0.0</v>
      </c>
      <c r="G35" s="32">
        <f t="shared" ref="G35:H35" si="35">(E35/(SUM($E$2:$F$38)))*100</f>
        <v>0</v>
      </c>
      <c r="H35" s="32">
        <f t="shared" si="35"/>
        <v>0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10.5" customHeight="1">
      <c r="A36" s="30" t="s">
        <v>38</v>
      </c>
      <c r="B36" s="30" t="s">
        <v>226</v>
      </c>
      <c r="C36" s="35" t="s">
        <v>264</v>
      </c>
      <c r="D36" s="30" t="s">
        <v>245</v>
      </c>
      <c r="E36" s="30">
        <v>0.0</v>
      </c>
      <c r="F36" s="30">
        <v>0.0</v>
      </c>
      <c r="G36" s="32">
        <f t="shared" ref="G36:H36" si="36">(E36/(SUM($E$2:$F$38)))*100</f>
        <v>0</v>
      </c>
      <c r="H36" s="32">
        <f t="shared" si="36"/>
        <v>0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ht="10.5" customHeight="1">
      <c r="A37" s="30" t="s">
        <v>38</v>
      </c>
      <c r="B37" s="30" t="s">
        <v>226</v>
      </c>
      <c r="C37" s="35" t="s">
        <v>265</v>
      </c>
      <c r="D37" s="30" t="s">
        <v>245</v>
      </c>
      <c r="E37" s="30">
        <v>0.0</v>
      </c>
      <c r="F37" s="30">
        <v>0.0</v>
      </c>
      <c r="G37" s="32">
        <f t="shared" ref="G37:H37" si="37">(E37/(SUM($E$2:$F$38)))*100</f>
        <v>0</v>
      </c>
      <c r="H37" s="32">
        <f t="shared" si="37"/>
        <v>0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ht="10.5" customHeight="1">
      <c r="A38" s="30" t="s">
        <v>38</v>
      </c>
      <c r="B38" s="30" t="s">
        <v>226</v>
      </c>
      <c r="C38" s="35" t="s">
        <v>266</v>
      </c>
      <c r="D38" s="30" t="s">
        <v>245</v>
      </c>
      <c r="E38" s="30">
        <v>0.0</v>
      </c>
      <c r="F38" s="30">
        <v>0.0</v>
      </c>
      <c r="G38" s="32">
        <f t="shared" ref="G38:H38" si="38">(E38/(SUM($E$2:$F$38)))*100</f>
        <v>0</v>
      </c>
      <c r="H38" s="32">
        <f t="shared" si="38"/>
        <v>0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ht="10.5" customHeight="1">
      <c r="A39" s="30" t="s">
        <v>138</v>
      </c>
      <c r="B39" s="30" t="s">
        <v>267</v>
      </c>
      <c r="C39" s="35" t="s">
        <v>227</v>
      </c>
      <c r="D39" s="30" t="s">
        <v>228</v>
      </c>
      <c r="E39" s="30">
        <v>0.0</v>
      </c>
      <c r="F39" s="30">
        <v>0.0</v>
      </c>
      <c r="G39" s="32">
        <f t="shared" ref="G39:H39" si="39">(E39/(SUM($E$39:$F$75)))*100</f>
        <v>0</v>
      </c>
      <c r="H39" s="32">
        <f t="shared" si="39"/>
        <v>0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ht="10.5" customHeight="1">
      <c r="A40" s="30" t="s">
        <v>138</v>
      </c>
      <c r="B40" s="30" t="s">
        <v>267</v>
      </c>
      <c r="C40" s="35" t="s">
        <v>229</v>
      </c>
      <c r="D40" s="30" t="s">
        <v>228</v>
      </c>
      <c r="E40" s="30">
        <v>0.0</v>
      </c>
      <c r="F40" s="30">
        <v>0.0</v>
      </c>
      <c r="G40" s="32">
        <f t="shared" ref="G40:H40" si="40">(E40/(SUM($E$39:$F$75)))*100</f>
        <v>0</v>
      </c>
      <c r="H40" s="32">
        <f t="shared" si="40"/>
        <v>0</v>
      </c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ht="10.5" customHeight="1">
      <c r="A41" s="30" t="s">
        <v>138</v>
      </c>
      <c r="B41" s="30" t="s">
        <v>267</v>
      </c>
      <c r="C41" s="35" t="s">
        <v>230</v>
      </c>
      <c r="D41" s="30" t="s">
        <v>228</v>
      </c>
      <c r="E41" s="30">
        <v>2.0</v>
      </c>
      <c r="F41" s="30">
        <v>1.0</v>
      </c>
      <c r="G41" s="32">
        <f t="shared" ref="G41:H41" si="41">(E41/(SUM($E$39:$F$75)))*100</f>
        <v>0.8849557522</v>
      </c>
      <c r="H41" s="32">
        <f t="shared" si="41"/>
        <v>0.4424778761</v>
      </c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ht="10.5" customHeight="1">
      <c r="A42" s="30" t="s">
        <v>138</v>
      </c>
      <c r="B42" s="30" t="s">
        <v>267</v>
      </c>
      <c r="C42" s="35" t="s">
        <v>231</v>
      </c>
      <c r="D42" s="30" t="s">
        <v>228</v>
      </c>
      <c r="E42" s="30">
        <v>6.0</v>
      </c>
      <c r="F42" s="30">
        <v>2.0</v>
      </c>
      <c r="G42" s="32">
        <f t="shared" ref="G42:H42" si="42">(E42/(SUM($E$39:$F$75)))*100</f>
        <v>2.654867257</v>
      </c>
      <c r="H42" s="32">
        <f t="shared" si="42"/>
        <v>0.8849557522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ht="10.5" customHeight="1">
      <c r="A43" s="30" t="s">
        <v>138</v>
      </c>
      <c r="B43" s="30" t="s">
        <v>267</v>
      </c>
      <c r="C43" s="35" t="s">
        <v>232</v>
      </c>
      <c r="D43" s="30" t="s">
        <v>228</v>
      </c>
      <c r="E43" s="30">
        <v>7.0</v>
      </c>
      <c r="F43" s="30">
        <v>6.0</v>
      </c>
      <c r="G43" s="32">
        <f t="shared" ref="G43:H43" si="43">(E43/(SUM($E$39:$F$75)))*100</f>
        <v>3.097345133</v>
      </c>
      <c r="H43" s="32">
        <f t="shared" si="43"/>
        <v>2.654867257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ht="10.5" customHeight="1">
      <c r="A44" s="30" t="s">
        <v>138</v>
      </c>
      <c r="B44" s="30" t="s">
        <v>267</v>
      </c>
      <c r="C44" s="35" t="s">
        <v>233</v>
      </c>
      <c r="D44" s="30" t="s">
        <v>228</v>
      </c>
      <c r="E44" s="30">
        <v>23.0</v>
      </c>
      <c r="F44" s="30">
        <v>5.0</v>
      </c>
      <c r="G44" s="32">
        <f t="shared" ref="G44:H44" si="44">(E44/(SUM($E$39:$F$75)))*100</f>
        <v>10.17699115</v>
      </c>
      <c r="H44" s="32">
        <f t="shared" si="44"/>
        <v>2.212389381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ht="10.5" customHeight="1">
      <c r="A45" s="30" t="s">
        <v>138</v>
      </c>
      <c r="B45" s="30" t="s">
        <v>267</v>
      </c>
      <c r="C45" s="35" t="s">
        <v>234</v>
      </c>
      <c r="D45" s="30" t="s">
        <v>228</v>
      </c>
      <c r="E45" s="30">
        <v>14.0</v>
      </c>
      <c r="F45" s="30">
        <v>1.0</v>
      </c>
      <c r="G45" s="32">
        <f t="shared" ref="G45:H45" si="45">(E45/(SUM($E$39:$F$75)))*100</f>
        <v>6.194690265</v>
      </c>
      <c r="H45" s="32">
        <f t="shared" si="45"/>
        <v>0.4424778761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ht="10.5" customHeight="1">
      <c r="A46" s="30" t="s">
        <v>138</v>
      </c>
      <c r="B46" s="30" t="s">
        <v>267</v>
      </c>
      <c r="C46" s="35" t="s">
        <v>235</v>
      </c>
      <c r="D46" s="30" t="s">
        <v>228</v>
      </c>
      <c r="E46" s="30">
        <v>16.0</v>
      </c>
      <c r="F46" s="30">
        <v>0.0</v>
      </c>
      <c r="G46" s="32">
        <f t="shared" ref="G46:H46" si="46">(E46/(SUM($E$39:$F$75)))*100</f>
        <v>7.079646018</v>
      </c>
      <c r="H46" s="32">
        <f t="shared" si="46"/>
        <v>0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ht="10.5" customHeight="1">
      <c r="A47" s="30" t="s">
        <v>138</v>
      </c>
      <c r="B47" s="30" t="s">
        <v>267</v>
      </c>
      <c r="C47" s="35" t="s">
        <v>236</v>
      </c>
      <c r="D47" s="30" t="s">
        <v>237</v>
      </c>
      <c r="E47" s="30">
        <v>4.0</v>
      </c>
      <c r="F47" s="30">
        <v>0.0</v>
      </c>
      <c r="G47" s="32">
        <f t="shared" ref="G47:H47" si="47">(E47/(SUM($E$39:$F$75)))*100</f>
        <v>1.769911504</v>
      </c>
      <c r="H47" s="32">
        <f t="shared" si="47"/>
        <v>0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ht="10.5" customHeight="1">
      <c r="A48" s="30" t="str">
        <f t="shared" ref="A48:B48" si="48">A47</f>
        <v>H18</v>
      </c>
      <c r="B48" s="30" t="str">
        <f t="shared" si="48"/>
        <v>HC AltSub_20A</v>
      </c>
      <c r="C48" s="35" t="s">
        <v>238</v>
      </c>
      <c r="D48" s="30" t="s">
        <v>237</v>
      </c>
      <c r="E48" s="30">
        <v>6.0</v>
      </c>
      <c r="F48" s="30">
        <v>0.0</v>
      </c>
      <c r="G48" s="32">
        <f t="shared" ref="G48:H48" si="49">(E48/(SUM($E$39:$F$75)))*100</f>
        <v>2.654867257</v>
      </c>
      <c r="H48" s="32">
        <f t="shared" si="49"/>
        <v>0</v>
      </c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ht="10.5" customHeight="1">
      <c r="A49" s="30" t="s">
        <v>138</v>
      </c>
      <c r="B49" s="30" t="s">
        <v>267</v>
      </c>
      <c r="C49" s="35" t="s">
        <v>239</v>
      </c>
      <c r="D49" s="30" t="s">
        <v>237</v>
      </c>
      <c r="E49" s="30">
        <v>8.0</v>
      </c>
      <c r="F49" s="30">
        <v>1.0</v>
      </c>
      <c r="G49" s="32">
        <f t="shared" ref="G49:H49" si="50">(E49/(SUM($E$39:$F$75)))*100</f>
        <v>3.539823009</v>
      </c>
      <c r="H49" s="32">
        <f t="shared" si="50"/>
        <v>0.4424778761</v>
      </c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ht="10.5" customHeight="1">
      <c r="A50" s="30" t="s">
        <v>138</v>
      </c>
      <c r="B50" s="30" t="s">
        <v>267</v>
      </c>
      <c r="C50" s="35" t="s">
        <v>240</v>
      </c>
      <c r="D50" s="30" t="s">
        <v>237</v>
      </c>
      <c r="E50" s="30">
        <v>6.0</v>
      </c>
      <c r="F50" s="30">
        <v>1.0</v>
      </c>
      <c r="G50" s="32">
        <f t="shared" ref="G50:H50" si="51">(E50/(SUM($E$39:$F$75)))*100</f>
        <v>2.654867257</v>
      </c>
      <c r="H50" s="32">
        <f t="shared" si="51"/>
        <v>0.4424778761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ht="10.5" customHeight="1">
      <c r="A51" s="30" t="s">
        <v>138</v>
      </c>
      <c r="B51" s="30" t="s">
        <v>267</v>
      </c>
      <c r="C51" s="35" t="s">
        <v>241</v>
      </c>
      <c r="D51" s="30" t="s">
        <v>237</v>
      </c>
      <c r="E51" s="30">
        <v>10.0</v>
      </c>
      <c r="F51" s="30">
        <v>0.0</v>
      </c>
      <c r="G51" s="32">
        <f t="shared" ref="G51:H51" si="52">(E51/(SUM($E$39:$F$75)))*100</f>
        <v>4.424778761</v>
      </c>
      <c r="H51" s="32">
        <f t="shared" si="52"/>
        <v>0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ht="10.5" customHeight="1">
      <c r="A52" s="30" t="s">
        <v>138</v>
      </c>
      <c r="B52" s="30" t="s">
        <v>267</v>
      </c>
      <c r="C52" s="35" t="s">
        <v>242</v>
      </c>
      <c r="D52" s="30" t="s">
        <v>237</v>
      </c>
      <c r="E52" s="30">
        <v>12.0</v>
      </c>
      <c r="F52" s="30">
        <v>4.0</v>
      </c>
      <c r="G52" s="32">
        <f t="shared" ref="G52:H52" si="53">(E52/(SUM($E$39:$F$75)))*100</f>
        <v>5.309734513</v>
      </c>
      <c r="H52" s="32">
        <f t="shared" si="53"/>
        <v>1.769911504</v>
      </c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ht="10.5" customHeight="1">
      <c r="A53" s="30" t="s">
        <v>138</v>
      </c>
      <c r="B53" s="30" t="s">
        <v>267</v>
      </c>
      <c r="C53" s="35" t="s">
        <v>243</v>
      </c>
      <c r="D53" s="30" t="s">
        <v>237</v>
      </c>
      <c r="E53" s="30">
        <v>8.0</v>
      </c>
      <c r="F53" s="30">
        <v>3.0</v>
      </c>
      <c r="G53" s="32">
        <f t="shared" ref="G53:H53" si="54">(E53/(SUM($E$39:$F$75)))*100</f>
        <v>3.539823009</v>
      </c>
      <c r="H53" s="32">
        <f t="shared" si="54"/>
        <v>1.327433628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ht="10.5" customHeight="1">
      <c r="A54" s="30" t="s">
        <v>138</v>
      </c>
      <c r="B54" s="30" t="s">
        <v>267</v>
      </c>
      <c r="C54" s="35" t="s">
        <v>244</v>
      </c>
      <c r="D54" s="30" t="s">
        <v>245</v>
      </c>
      <c r="E54" s="30">
        <v>6.0</v>
      </c>
      <c r="F54" s="30">
        <v>8.0</v>
      </c>
      <c r="G54" s="32">
        <f t="shared" ref="G54:H54" si="55">(E54/(SUM($E$39:$F$75)))*100</f>
        <v>2.654867257</v>
      </c>
      <c r="H54" s="32">
        <f t="shared" si="55"/>
        <v>3.539823009</v>
      </c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ht="10.5" customHeight="1">
      <c r="A55" s="30" t="s">
        <v>138</v>
      </c>
      <c r="B55" s="30" t="s">
        <v>267</v>
      </c>
      <c r="C55" s="35" t="s">
        <v>246</v>
      </c>
      <c r="D55" s="30" t="s">
        <v>245</v>
      </c>
      <c r="E55" s="30">
        <v>7.0</v>
      </c>
      <c r="F55" s="30">
        <v>4.0</v>
      </c>
      <c r="G55" s="32">
        <f t="shared" ref="G55:H55" si="56">(E55/(SUM($E$39:$F$75)))*100</f>
        <v>3.097345133</v>
      </c>
      <c r="H55" s="32">
        <f t="shared" si="56"/>
        <v>1.769911504</v>
      </c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ht="10.5" customHeight="1">
      <c r="A56" s="30" t="s">
        <v>138</v>
      </c>
      <c r="B56" s="30" t="s">
        <v>267</v>
      </c>
      <c r="C56" s="35" t="s">
        <v>247</v>
      </c>
      <c r="D56" s="30" t="s">
        <v>245</v>
      </c>
      <c r="E56" s="30">
        <v>1.0</v>
      </c>
      <c r="F56" s="30">
        <v>1.0</v>
      </c>
      <c r="G56" s="32">
        <f t="shared" ref="G56:H56" si="57">(E56/(SUM($E$39:$F$75)))*100</f>
        <v>0.4424778761</v>
      </c>
      <c r="H56" s="32">
        <f t="shared" si="57"/>
        <v>0.4424778761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ht="10.5" customHeight="1">
      <c r="A57" s="30" t="s">
        <v>138</v>
      </c>
      <c r="B57" s="30" t="s">
        <v>267</v>
      </c>
      <c r="C57" s="35" t="s">
        <v>248</v>
      </c>
      <c r="D57" s="30" t="s">
        <v>245</v>
      </c>
      <c r="E57" s="30">
        <v>7.0</v>
      </c>
      <c r="F57" s="30">
        <v>1.0</v>
      </c>
      <c r="G57" s="32">
        <f t="shared" ref="G57:H57" si="58">(E57/(SUM($E$39:$F$75)))*100</f>
        <v>3.097345133</v>
      </c>
      <c r="H57" s="32">
        <f t="shared" si="58"/>
        <v>0.4424778761</v>
      </c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ht="10.5" customHeight="1">
      <c r="A58" s="30" t="s">
        <v>138</v>
      </c>
      <c r="B58" s="30" t="s">
        <v>267</v>
      </c>
      <c r="C58" s="35" t="s">
        <v>249</v>
      </c>
      <c r="D58" s="30" t="s">
        <v>245</v>
      </c>
      <c r="E58" s="30">
        <v>5.0</v>
      </c>
      <c r="F58" s="30">
        <v>5.0</v>
      </c>
      <c r="G58" s="32">
        <f t="shared" ref="G58:H58" si="59">(E58/(SUM($E$39:$F$75)))*100</f>
        <v>2.212389381</v>
      </c>
      <c r="H58" s="32">
        <f t="shared" si="59"/>
        <v>2.212389381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ht="10.5" customHeight="1">
      <c r="A59" s="30" t="s">
        <v>138</v>
      </c>
      <c r="B59" s="30" t="s">
        <v>267</v>
      </c>
      <c r="C59" s="35" t="s">
        <v>250</v>
      </c>
      <c r="D59" s="30" t="s">
        <v>245</v>
      </c>
      <c r="E59" s="30">
        <v>6.0</v>
      </c>
      <c r="F59" s="30">
        <v>0.0</v>
      </c>
      <c r="G59" s="32">
        <f t="shared" ref="G59:H59" si="60">(E59/(SUM($E$39:$F$75)))*100</f>
        <v>2.654867257</v>
      </c>
      <c r="H59" s="32">
        <f t="shared" si="60"/>
        <v>0</v>
      </c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ht="10.5" customHeight="1">
      <c r="A60" s="30" t="s">
        <v>138</v>
      </c>
      <c r="B60" s="30" t="s">
        <v>267</v>
      </c>
      <c r="C60" s="35" t="s">
        <v>251</v>
      </c>
      <c r="D60" s="30" t="s">
        <v>245</v>
      </c>
      <c r="E60" s="30">
        <v>9.0</v>
      </c>
      <c r="F60" s="30">
        <v>0.0</v>
      </c>
      <c r="G60" s="32">
        <f t="shared" ref="G60:H60" si="61">(E60/(SUM($E$39:$F$75)))*100</f>
        <v>3.982300885</v>
      </c>
      <c r="H60" s="32">
        <f t="shared" si="61"/>
        <v>0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</row>
    <row r="61" ht="10.5" customHeight="1">
      <c r="A61" s="30" t="s">
        <v>138</v>
      </c>
      <c r="B61" s="30" t="s">
        <v>267</v>
      </c>
      <c r="C61" s="35" t="s">
        <v>252</v>
      </c>
      <c r="D61" s="30" t="s">
        <v>245</v>
      </c>
      <c r="E61" s="30">
        <v>2.0</v>
      </c>
      <c r="F61" s="30">
        <v>1.0</v>
      </c>
      <c r="G61" s="32">
        <f t="shared" ref="G61:H61" si="62">(E61/(SUM($E$39:$F$75)))*100</f>
        <v>0.8849557522</v>
      </c>
      <c r="H61" s="32">
        <f t="shared" si="62"/>
        <v>0.4424778761</v>
      </c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ht="10.5" customHeight="1">
      <c r="A62" s="30" t="s">
        <v>138</v>
      </c>
      <c r="B62" s="30" t="s">
        <v>267</v>
      </c>
      <c r="C62" s="35" t="s">
        <v>253</v>
      </c>
      <c r="D62" s="30" t="s">
        <v>245</v>
      </c>
      <c r="E62" s="30">
        <v>5.0</v>
      </c>
      <c r="F62" s="30">
        <v>0.0</v>
      </c>
      <c r="G62" s="32">
        <f t="shared" ref="G62:H62" si="63">(E62/(SUM($E$39:$F$75)))*100</f>
        <v>2.212389381</v>
      </c>
      <c r="H62" s="32">
        <f t="shared" si="63"/>
        <v>0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ht="10.5" customHeight="1">
      <c r="A63" s="30" t="s">
        <v>138</v>
      </c>
      <c r="B63" s="30" t="s">
        <v>267</v>
      </c>
      <c r="C63" s="35" t="s">
        <v>254</v>
      </c>
      <c r="D63" s="30" t="s">
        <v>245</v>
      </c>
      <c r="E63" s="30">
        <v>4.0</v>
      </c>
      <c r="F63" s="30">
        <v>0.0</v>
      </c>
      <c r="G63" s="32">
        <f t="shared" ref="G63:H63" si="64">(E63/(SUM($E$39:$F$75)))*100</f>
        <v>1.769911504</v>
      </c>
      <c r="H63" s="32">
        <f t="shared" si="64"/>
        <v>0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ht="10.5" customHeight="1">
      <c r="A64" s="30" t="s">
        <v>138</v>
      </c>
      <c r="B64" s="30" t="s">
        <v>267</v>
      </c>
      <c r="C64" s="35" t="s">
        <v>255</v>
      </c>
      <c r="D64" s="30" t="s">
        <v>245</v>
      </c>
      <c r="E64" s="30">
        <v>2.0</v>
      </c>
      <c r="F64" s="30">
        <v>1.0</v>
      </c>
      <c r="G64" s="32">
        <f t="shared" ref="G64:H64" si="65">(E64/(SUM($E$39:$F$75)))*100</f>
        <v>0.8849557522</v>
      </c>
      <c r="H64" s="32">
        <f t="shared" si="65"/>
        <v>0.4424778761</v>
      </c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ht="10.5" customHeight="1">
      <c r="A65" s="30" t="s">
        <v>138</v>
      </c>
      <c r="B65" s="30" t="s">
        <v>267</v>
      </c>
      <c r="C65" s="35" t="s">
        <v>256</v>
      </c>
      <c r="D65" s="30" t="s">
        <v>245</v>
      </c>
      <c r="E65" s="30">
        <v>1.0</v>
      </c>
      <c r="F65" s="30">
        <v>0.0</v>
      </c>
      <c r="G65" s="32">
        <f t="shared" ref="G65:H65" si="66">(E65/(SUM($E$39:$F$75)))*100</f>
        <v>0.4424778761</v>
      </c>
      <c r="H65" s="32">
        <f t="shared" si="66"/>
        <v>0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ht="10.5" customHeight="1">
      <c r="A66" s="30" t="s">
        <v>138</v>
      </c>
      <c r="B66" s="30" t="s">
        <v>267</v>
      </c>
      <c r="C66" s="35" t="s">
        <v>257</v>
      </c>
      <c r="D66" s="30" t="s">
        <v>245</v>
      </c>
      <c r="E66" s="30">
        <v>2.0</v>
      </c>
      <c r="F66" s="30">
        <v>0.0</v>
      </c>
      <c r="G66" s="32">
        <f t="shared" ref="G66:H66" si="67">(E66/(SUM($E$39:$F$75)))*100</f>
        <v>0.8849557522</v>
      </c>
      <c r="H66" s="32">
        <f t="shared" si="67"/>
        <v>0</v>
      </c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</row>
    <row r="67" ht="10.5" customHeight="1">
      <c r="A67" s="30" t="s">
        <v>138</v>
      </c>
      <c r="B67" s="30" t="s">
        <v>267</v>
      </c>
      <c r="C67" s="35" t="s">
        <v>258</v>
      </c>
      <c r="D67" s="30" t="s">
        <v>245</v>
      </c>
      <c r="E67" s="30">
        <v>0.0</v>
      </c>
      <c r="F67" s="30">
        <v>1.0</v>
      </c>
      <c r="G67" s="32">
        <f t="shared" ref="G67:H67" si="68">(E67/(SUM($E$39:$F$75)))*100</f>
        <v>0</v>
      </c>
      <c r="H67" s="32">
        <f t="shared" si="68"/>
        <v>0.4424778761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</row>
    <row r="68" ht="10.5" customHeight="1">
      <c r="A68" s="30" t="s">
        <v>138</v>
      </c>
      <c r="B68" s="30" t="s">
        <v>267</v>
      </c>
      <c r="C68" s="35" t="s">
        <v>259</v>
      </c>
      <c r="D68" s="30" t="s">
        <v>245</v>
      </c>
      <c r="E68" s="30">
        <v>0.0</v>
      </c>
      <c r="F68" s="30">
        <v>0.0</v>
      </c>
      <c r="G68" s="32">
        <f t="shared" ref="G68:H68" si="69">(E68/(SUM($E$39:$F$75)))*100</f>
        <v>0</v>
      </c>
      <c r="H68" s="32">
        <f t="shared" si="69"/>
        <v>0</v>
      </c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</row>
    <row r="69" ht="10.5" customHeight="1">
      <c r="A69" s="30" t="s">
        <v>138</v>
      </c>
      <c r="B69" s="30" t="s">
        <v>267</v>
      </c>
      <c r="C69" s="35" t="s">
        <v>260</v>
      </c>
      <c r="D69" s="30" t="s">
        <v>245</v>
      </c>
      <c r="E69" s="30">
        <v>0.0</v>
      </c>
      <c r="F69" s="30">
        <v>0.0</v>
      </c>
      <c r="G69" s="32">
        <f t="shared" ref="G69:H69" si="70">(E69/(SUM($E$39:$F$75)))*100</f>
        <v>0</v>
      </c>
      <c r="H69" s="32">
        <f t="shared" si="70"/>
        <v>0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</row>
    <row r="70" ht="10.5" customHeight="1">
      <c r="A70" s="30" t="s">
        <v>138</v>
      </c>
      <c r="B70" s="30" t="s">
        <v>267</v>
      </c>
      <c r="C70" s="35" t="s">
        <v>261</v>
      </c>
      <c r="D70" s="30" t="s">
        <v>245</v>
      </c>
      <c r="E70" s="30">
        <v>0.0</v>
      </c>
      <c r="F70" s="30">
        <v>0.0</v>
      </c>
      <c r="G70" s="32">
        <f t="shared" ref="G70:H70" si="71">(E70/(SUM($E$39:$F$75)))*100</f>
        <v>0</v>
      </c>
      <c r="H70" s="32">
        <f t="shared" si="71"/>
        <v>0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ht="10.5" customHeight="1">
      <c r="A71" s="30" t="s">
        <v>138</v>
      </c>
      <c r="B71" s="30" t="s">
        <v>267</v>
      </c>
      <c r="C71" s="35" t="s">
        <v>262</v>
      </c>
      <c r="D71" s="30" t="s">
        <v>245</v>
      </c>
      <c r="E71" s="30">
        <v>0.0</v>
      </c>
      <c r="F71" s="30">
        <v>0.0</v>
      </c>
      <c r="G71" s="32">
        <f t="shared" ref="G71:H71" si="72">(E71/(SUM($E$39:$F$75)))*100</f>
        <v>0</v>
      </c>
      <c r="H71" s="32">
        <f t="shared" si="72"/>
        <v>0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</row>
    <row r="72" ht="10.5" customHeight="1">
      <c r="A72" s="30" t="s">
        <v>138</v>
      </c>
      <c r="B72" s="30" t="s">
        <v>267</v>
      </c>
      <c r="C72" s="35" t="s">
        <v>263</v>
      </c>
      <c r="D72" s="30" t="s">
        <v>245</v>
      </c>
      <c r="E72" s="30">
        <v>0.0</v>
      </c>
      <c r="F72" s="30">
        <v>0.0</v>
      </c>
      <c r="G72" s="32">
        <f t="shared" ref="G72:H72" si="73">(E72/(SUM($E$39:$F$75)))*100</f>
        <v>0</v>
      </c>
      <c r="H72" s="32">
        <f t="shared" si="73"/>
        <v>0</v>
      </c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</row>
    <row r="73" ht="10.5" customHeight="1">
      <c r="A73" s="30" t="s">
        <v>138</v>
      </c>
      <c r="B73" s="30" t="s">
        <v>267</v>
      </c>
      <c r="C73" s="35" t="s">
        <v>264</v>
      </c>
      <c r="D73" s="30" t="s">
        <v>245</v>
      </c>
      <c r="E73" s="30">
        <v>1.0</v>
      </c>
      <c r="F73" s="30">
        <v>0.0</v>
      </c>
      <c r="G73" s="32">
        <f t="shared" ref="G73:H73" si="74">(E73/(SUM($E$39:$F$75)))*100</f>
        <v>0.4424778761</v>
      </c>
      <c r="H73" s="32">
        <f t="shared" si="74"/>
        <v>0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</row>
    <row r="74" ht="10.5" customHeight="1">
      <c r="A74" s="30" t="s">
        <v>138</v>
      </c>
      <c r="B74" s="30" t="s">
        <v>267</v>
      </c>
      <c r="C74" s="35" t="s">
        <v>265</v>
      </c>
      <c r="D74" s="30" t="s">
        <v>245</v>
      </c>
      <c r="E74" s="30">
        <v>0.0</v>
      </c>
      <c r="F74" s="30">
        <v>0.0</v>
      </c>
      <c r="G74" s="32">
        <f t="shared" ref="G74:H74" si="75">(E74/(SUM($E$39:$F$75)))*100</f>
        <v>0</v>
      </c>
      <c r="H74" s="32">
        <f t="shared" si="75"/>
        <v>0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</row>
    <row r="75" ht="10.5" customHeight="1">
      <c r="A75" s="30" t="s">
        <v>138</v>
      </c>
      <c r="B75" s="30" t="s">
        <v>267</v>
      </c>
      <c r="C75" s="35" t="s">
        <v>266</v>
      </c>
      <c r="D75" s="30" t="s">
        <v>245</v>
      </c>
      <c r="E75" s="30">
        <v>0.0</v>
      </c>
      <c r="F75" s="30">
        <v>0.0</v>
      </c>
      <c r="G75" s="32">
        <f t="shared" ref="G75:H75" si="76">(E75/(SUM($E$39:$F$75)))*100</f>
        <v>0</v>
      </c>
      <c r="H75" s="32">
        <f t="shared" si="76"/>
        <v>0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</row>
    <row r="76" ht="10.5" customHeight="1">
      <c r="A76" s="30" t="s">
        <v>45</v>
      </c>
      <c r="B76" s="30" t="s">
        <v>268</v>
      </c>
      <c r="C76" s="35" t="s">
        <v>227</v>
      </c>
      <c r="D76" s="30" t="s">
        <v>228</v>
      </c>
      <c r="E76" s="30">
        <v>0.0</v>
      </c>
      <c r="F76" s="30">
        <v>0.0</v>
      </c>
      <c r="G76" s="32">
        <f t="shared" ref="G76:H76" si="77">(E76/(SUM($E$76:$F$112)))*100</f>
        <v>0</v>
      </c>
      <c r="H76" s="32">
        <f t="shared" si="77"/>
        <v>0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</row>
    <row r="77" ht="10.5" customHeight="1">
      <c r="A77" s="30" t="s">
        <v>45</v>
      </c>
      <c r="B77" s="30" t="s">
        <v>268</v>
      </c>
      <c r="C77" s="35" t="s">
        <v>229</v>
      </c>
      <c r="D77" s="30" t="s">
        <v>228</v>
      </c>
      <c r="E77" s="30">
        <v>0.0</v>
      </c>
      <c r="F77" s="30">
        <v>0.0</v>
      </c>
      <c r="G77" s="32">
        <f t="shared" ref="G77:H77" si="78">(E77/(SUM($E$76:$F$112)))*100</f>
        <v>0</v>
      </c>
      <c r="H77" s="32">
        <f t="shared" si="78"/>
        <v>0</v>
      </c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ht="10.5" customHeight="1">
      <c r="A78" s="30" t="s">
        <v>45</v>
      </c>
      <c r="B78" s="30" t="s">
        <v>268</v>
      </c>
      <c r="C78" s="35" t="s">
        <v>230</v>
      </c>
      <c r="D78" s="30" t="s">
        <v>228</v>
      </c>
      <c r="E78" s="30">
        <v>3.0</v>
      </c>
      <c r="F78" s="30">
        <v>0.0</v>
      </c>
      <c r="G78" s="32">
        <f t="shared" ref="G78:H78" si="79">(E78/(SUM($E$76:$F$112)))*100</f>
        <v>1.840490798</v>
      </c>
      <c r="H78" s="32">
        <f t="shared" si="79"/>
        <v>0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  <row r="79" ht="10.5" customHeight="1">
      <c r="A79" s="30" t="s">
        <v>45</v>
      </c>
      <c r="B79" s="30" t="s">
        <v>268</v>
      </c>
      <c r="C79" s="35" t="s">
        <v>231</v>
      </c>
      <c r="D79" s="30" t="s">
        <v>228</v>
      </c>
      <c r="E79" s="30">
        <v>4.0</v>
      </c>
      <c r="F79" s="30">
        <v>0.0</v>
      </c>
      <c r="G79" s="32">
        <f t="shared" ref="G79:H79" si="80">(E79/(SUM($E$76:$F$112)))*100</f>
        <v>2.45398773</v>
      </c>
      <c r="H79" s="32">
        <f t="shared" si="80"/>
        <v>0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ht="10.5" customHeight="1">
      <c r="A80" s="30" t="s">
        <v>45</v>
      </c>
      <c r="B80" s="30" t="s">
        <v>268</v>
      </c>
      <c r="C80" s="35" t="s">
        <v>232</v>
      </c>
      <c r="D80" s="30" t="s">
        <v>228</v>
      </c>
      <c r="E80" s="30">
        <v>10.0</v>
      </c>
      <c r="F80" s="30">
        <v>2.0</v>
      </c>
      <c r="G80" s="32">
        <f t="shared" ref="G80:H80" si="81">(E80/(SUM($E$76:$F$112)))*100</f>
        <v>6.134969325</v>
      </c>
      <c r="H80" s="32">
        <f t="shared" si="81"/>
        <v>1.226993865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</row>
    <row r="81" ht="10.5" customHeight="1">
      <c r="A81" s="30" t="s">
        <v>45</v>
      </c>
      <c r="B81" s="30" t="s">
        <v>268</v>
      </c>
      <c r="C81" s="35" t="s">
        <v>233</v>
      </c>
      <c r="D81" s="30" t="s">
        <v>228</v>
      </c>
      <c r="E81" s="30">
        <v>12.0</v>
      </c>
      <c r="F81" s="30">
        <v>0.0</v>
      </c>
      <c r="G81" s="32">
        <f t="shared" ref="G81:H81" si="82">(E81/(SUM($E$76:$F$112)))*100</f>
        <v>7.36196319</v>
      </c>
      <c r="H81" s="32">
        <f t="shared" si="82"/>
        <v>0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  <row r="82" ht="10.5" customHeight="1">
      <c r="A82" s="30" t="s">
        <v>45</v>
      </c>
      <c r="B82" s="30" t="s">
        <v>268</v>
      </c>
      <c r="C82" s="35" t="s">
        <v>234</v>
      </c>
      <c r="D82" s="30" t="s">
        <v>228</v>
      </c>
      <c r="E82" s="30">
        <v>14.0</v>
      </c>
      <c r="F82" s="30">
        <v>0.0</v>
      </c>
      <c r="G82" s="32">
        <f t="shared" ref="G82:H82" si="83">(E82/(SUM($E$76:$F$112)))*100</f>
        <v>8.588957055</v>
      </c>
      <c r="H82" s="32">
        <f t="shared" si="83"/>
        <v>0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</row>
    <row r="83" ht="10.5" customHeight="1">
      <c r="A83" s="30" t="s">
        <v>45</v>
      </c>
      <c r="B83" s="30" t="s">
        <v>268</v>
      </c>
      <c r="C83" s="35" t="s">
        <v>235</v>
      </c>
      <c r="D83" s="30" t="s">
        <v>228</v>
      </c>
      <c r="E83" s="30">
        <v>8.0</v>
      </c>
      <c r="F83" s="30">
        <v>0.0</v>
      </c>
      <c r="G83" s="32">
        <f t="shared" ref="G83:H83" si="84">(E83/(SUM($E$76:$F$112)))*100</f>
        <v>4.90797546</v>
      </c>
      <c r="H83" s="32">
        <f t="shared" si="84"/>
        <v>0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</row>
    <row r="84" ht="10.5" customHeight="1">
      <c r="A84" s="30" t="s">
        <v>45</v>
      </c>
      <c r="B84" s="30" t="s">
        <v>268</v>
      </c>
      <c r="C84" s="35" t="s">
        <v>236</v>
      </c>
      <c r="D84" s="30" t="s">
        <v>237</v>
      </c>
      <c r="E84" s="30">
        <v>3.0</v>
      </c>
      <c r="F84" s="30">
        <v>0.0</v>
      </c>
      <c r="G84" s="32">
        <f t="shared" ref="G84:H84" si="85">(E84/(SUM($E$76:$F$112)))*100</f>
        <v>1.840490798</v>
      </c>
      <c r="H84" s="32">
        <f t="shared" si="85"/>
        <v>0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</row>
    <row r="85" ht="10.5" customHeight="1">
      <c r="A85" s="30" t="str">
        <f t="shared" ref="A85:B85" si="86">A84</f>
        <v>H63</v>
      </c>
      <c r="B85" s="30" t="str">
        <f t="shared" si="86"/>
        <v>HC AltSub_22B</v>
      </c>
      <c r="C85" s="35" t="s">
        <v>238</v>
      </c>
      <c r="D85" s="30" t="s">
        <v>237</v>
      </c>
      <c r="E85" s="30">
        <v>6.0</v>
      </c>
      <c r="F85" s="30">
        <v>1.0</v>
      </c>
      <c r="G85" s="32">
        <f t="shared" ref="G85:H85" si="87">(E85/(SUM($E$76:$F$112)))*100</f>
        <v>3.680981595</v>
      </c>
      <c r="H85" s="32">
        <f t="shared" si="87"/>
        <v>0.6134969325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</row>
    <row r="86" ht="10.5" customHeight="1">
      <c r="A86" s="30" t="s">
        <v>45</v>
      </c>
      <c r="B86" s="30" t="s">
        <v>268</v>
      </c>
      <c r="C86" s="35" t="s">
        <v>239</v>
      </c>
      <c r="D86" s="30" t="s">
        <v>237</v>
      </c>
      <c r="E86" s="30">
        <v>4.0</v>
      </c>
      <c r="F86" s="30">
        <v>0.0</v>
      </c>
      <c r="G86" s="32">
        <f t="shared" ref="G86:H86" si="88">(E86/(SUM($E$76:$F$112)))*100</f>
        <v>2.45398773</v>
      </c>
      <c r="H86" s="32">
        <f t="shared" si="88"/>
        <v>0</v>
      </c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ht="10.5" customHeight="1">
      <c r="A87" s="30" t="s">
        <v>45</v>
      </c>
      <c r="B87" s="30" t="s">
        <v>268</v>
      </c>
      <c r="C87" s="35" t="s">
        <v>240</v>
      </c>
      <c r="D87" s="30" t="s">
        <v>237</v>
      </c>
      <c r="E87" s="30">
        <v>10.0</v>
      </c>
      <c r="F87" s="30">
        <v>1.0</v>
      </c>
      <c r="G87" s="32">
        <f t="shared" ref="G87:H87" si="89">(E87/(SUM($E$76:$F$112)))*100</f>
        <v>6.134969325</v>
      </c>
      <c r="H87" s="32">
        <f t="shared" si="89"/>
        <v>0.6134969325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</row>
    <row r="88" ht="10.5" customHeight="1">
      <c r="A88" s="30" t="s">
        <v>45</v>
      </c>
      <c r="B88" s="30" t="s">
        <v>268</v>
      </c>
      <c r="C88" s="35" t="s">
        <v>241</v>
      </c>
      <c r="D88" s="30" t="s">
        <v>237</v>
      </c>
      <c r="E88" s="30">
        <v>8.0</v>
      </c>
      <c r="F88" s="30">
        <v>0.0</v>
      </c>
      <c r="G88" s="32">
        <f t="shared" ref="G88:H88" si="90">(E88/(SUM($E$76:$F$112)))*100</f>
        <v>4.90797546</v>
      </c>
      <c r="H88" s="32">
        <f t="shared" si="90"/>
        <v>0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</row>
    <row r="89" ht="10.5" customHeight="1">
      <c r="A89" s="30" t="s">
        <v>45</v>
      </c>
      <c r="B89" s="30" t="s">
        <v>268</v>
      </c>
      <c r="C89" s="35" t="s">
        <v>242</v>
      </c>
      <c r="D89" s="30" t="s">
        <v>237</v>
      </c>
      <c r="E89" s="30">
        <v>2.0</v>
      </c>
      <c r="F89" s="30">
        <v>1.0</v>
      </c>
      <c r="G89" s="32">
        <f t="shared" ref="G89:H89" si="91">(E89/(SUM($E$76:$F$112)))*100</f>
        <v>1.226993865</v>
      </c>
      <c r="H89" s="32">
        <f t="shared" si="91"/>
        <v>0.6134969325</v>
      </c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</row>
    <row r="90" ht="10.5" customHeight="1">
      <c r="A90" s="30" t="s">
        <v>45</v>
      </c>
      <c r="B90" s="30" t="s">
        <v>268</v>
      </c>
      <c r="C90" s="35" t="s">
        <v>243</v>
      </c>
      <c r="D90" s="30" t="s">
        <v>237</v>
      </c>
      <c r="E90" s="30">
        <v>6.0</v>
      </c>
      <c r="F90" s="30">
        <v>5.0</v>
      </c>
      <c r="G90" s="32">
        <f t="shared" ref="G90:H90" si="92">(E90/(SUM($E$76:$F$112)))*100</f>
        <v>3.680981595</v>
      </c>
      <c r="H90" s="32">
        <f t="shared" si="92"/>
        <v>3.067484663</v>
      </c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</row>
    <row r="91" ht="10.5" customHeight="1">
      <c r="A91" s="30" t="s">
        <v>45</v>
      </c>
      <c r="B91" s="30" t="s">
        <v>268</v>
      </c>
      <c r="C91" s="35" t="s">
        <v>244</v>
      </c>
      <c r="D91" s="30" t="s">
        <v>245</v>
      </c>
      <c r="E91" s="30">
        <v>8.0</v>
      </c>
      <c r="F91" s="30">
        <v>1.0</v>
      </c>
      <c r="G91" s="32">
        <f t="shared" ref="G91:H91" si="93">(E91/(SUM($E$76:$F$112)))*100</f>
        <v>4.90797546</v>
      </c>
      <c r="H91" s="32">
        <f t="shared" si="93"/>
        <v>0.6134969325</v>
      </c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</row>
    <row r="92" ht="10.5" customHeight="1">
      <c r="A92" s="30" t="s">
        <v>45</v>
      </c>
      <c r="B92" s="30" t="s">
        <v>268</v>
      </c>
      <c r="C92" s="35" t="s">
        <v>246</v>
      </c>
      <c r="D92" s="30" t="s">
        <v>245</v>
      </c>
      <c r="E92" s="30">
        <v>9.0</v>
      </c>
      <c r="F92" s="30">
        <v>5.0</v>
      </c>
      <c r="G92" s="32">
        <f t="shared" ref="G92:H92" si="94">(E92/(SUM($E$76:$F$112)))*100</f>
        <v>5.521472393</v>
      </c>
      <c r="H92" s="32">
        <f t="shared" si="94"/>
        <v>3.067484663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</row>
    <row r="93" ht="10.5" customHeight="1">
      <c r="A93" s="30" t="s">
        <v>45</v>
      </c>
      <c r="B93" s="30" t="s">
        <v>268</v>
      </c>
      <c r="C93" s="35" t="s">
        <v>247</v>
      </c>
      <c r="D93" s="30" t="s">
        <v>245</v>
      </c>
      <c r="E93" s="30">
        <v>4.0</v>
      </c>
      <c r="F93" s="30">
        <v>0.0</v>
      </c>
      <c r="G93" s="32">
        <f t="shared" ref="G93:H93" si="95">(E93/(SUM($E$76:$F$112)))*100</f>
        <v>2.45398773</v>
      </c>
      <c r="H93" s="32">
        <f t="shared" si="95"/>
        <v>0</v>
      </c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</row>
    <row r="94" ht="10.5" customHeight="1">
      <c r="A94" s="30" t="s">
        <v>45</v>
      </c>
      <c r="B94" s="30" t="s">
        <v>268</v>
      </c>
      <c r="C94" s="35" t="s">
        <v>248</v>
      </c>
      <c r="D94" s="30" t="s">
        <v>245</v>
      </c>
      <c r="E94" s="30">
        <v>2.0</v>
      </c>
      <c r="F94" s="30">
        <v>0.0</v>
      </c>
      <c r="G94" s="32">
        <f t="shared" ref="G94:H94" si="96">(E94/(SUM($E$76:$F$112)))*100</f>
        <v>1.226993865</v>
      </c>
      <c r="H94" s="32">
        <f t="shared" si="96"/>
        <v>0</v>
      </c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</row>
    <row r="95" ht="10.5" customHeight="1">
      <c r="A95" s="30" t="s">
        <v>45</v>
      </c>
      <c r="B95" s="30" t="s">
        <v>268</v>
      </c>
      <c r="C95" s="35" t="s">
        <v>249</v>
      </c>
      <c r="D95" s="30" t="s">
        <v>245</v>
      </c>
      <c r="E95" s="30">
        <v>2.0</v>
      </c>
      <c r="F95" s="30">
        <v>0.0</v>
      </c>
      <c r="G95" s="32">
        <f t="shared" ref="G95:H95" si="97">(E95/(SUM($E$76:$F$112)))*100</f>
        <v>1.226993865</v>
      </c>
      <c r="H95" s="32">
        <f t="shared" si="97"/>
        <v>0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</row>
    <row r="96" ht="10.5" customHeight="1">
      <c r="A96" s="30" t="s">
        <v>45</v>
      </c>
      <c r="B96" s="30" t="s">
        <v>268</v>
      </c>
      <c r="C96" s="35" t="s">
        <v>250</v>
      </c>
      <c r="D96" s="30" t="s">
        <v>245</v>
      </c>
      <c r="E96" s="30">
        <v>3.0</v>
      </c>
      <c r="F96" s="30">
        <v>2.0</v>
      </c>
      <c r="G96" s="32">
        <f t="shared" ref="G96:H96" si="98">(E96/(SUM($E$76:$F$112)))*100</f>
        <v>1.840490798</v>
      </c>
      <c r="H96" s="32">
        <f t="shared" si="98"/>
        <v>1.226993865</v>
      </c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</row>
    <row r="97" ht="10.5" customHeight="1">
      <c r="A97" s="30" t="s">
        <v>45</v>
      </c>
      <c r="B97" s="30" t="s">
        <v>268</v>
      </c>
      <c r="C97" s="35" t="s">
        <v>251</v>
      </c>
      <c r="D97" s="30" t="s">
        <v>245</v>
      </c>
      <c r="E97" s="30">
        <v>3.0</v>
      </c>
      <c r="F97" s="30">
        <v>2.0</v>
      </c>
      <c r="G97" s="32">
        <f t="shared" ref="G97:H97" si="99">(E97/(SUM($E$76:$F$112)))*100</f>
        <v>1.840490798</v>
      </c>
      <c r="H97" s="32">
        <f t="shared" si="99"/>
        <v>1.226993865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</row>
    <row r="98" ht="10.5" customHeight="1">
      <c r="A98" s="30" t="s">
        <v>45</v>
      </c>
      <c r="B98" s="30" t="s">
        <v>268</v>
      </c>
      <c r="C98" s="35" t="s">
        <v>252</v>
      </c>
      <c r="D98" s="30" t="s">
        <v>245</v>
      </c>
      <c r="E98" s="30">
        <v>4.0</v>
      </c>
      <c r="F98" s="30">
        <v>2.0</v>
      </c>
      <c r="G98" s="32">
        <f t="shared" ref="G98:H98" si="100">(E98/(SUM($E$76:$F$112)))*100</f>
        <v>2.45398773</v>
      </c>
      <c r="H98" s="32">
        <f t="shared" si="100"/>
        <v>1.226993865</v>
      </c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ht="10.5" customHeight="1">
      <c r="A99" s="30" t="s">
        <v>45</v>
      </c>
      <c r="B99" s="30" t="s">
        <v>268</v>
      </c>
      <c r="C99" s="35" t="s">
        <v>253</v>
      </c>
      <c r="D99" s="30" t="s">
        <v>245</v>
      </c>
      <c r="E99" s="30">
        <v>3.0</v>
      </c>
      <c r="F99" s="30">
        <v>0.0</v>
      </c>
      <c r="G99" s="32">
        <f t="shared" ref="G99:H99" si="101">(E99/(SUM($E$76:$F$112)))*100</f>
        <v>1.840490798</v>
      </c>
      <c r="H99" s="32">
        <f t="shared" si="101"/>
        <v>0</v>
      </c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</row>
    <row r="100" ht="10.5" customHeight="1">
      <c r="A100" s="30" t="s">
        <v>45</v>
      </c>
      <c r="B100" s="30" t="s">
        <v>268</v>
      </c>
      <c r="C100" s="35" t="s">
        <v>254</v>
      </c>
      <c r="D100" s="30" t="s">
        <v>245</v>
      </c>
      <c r="E100" s="30">
        <v>3.0</v>
      </c>
      <c r="F100" s="30">
        <v>0.0</v>
      </c>
      <c r="G100" s="32">
        <f t="shared" ref="G100:H100" si="102">(E100/(SUM($E$76:$F$112)))*100</f>
        <v>1.840490798</v>
      </c>
      <c r="H100" s="32">
        <f t="shared" si="102"/>
        <v>0</v>
      </c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</row>
    <row r="101" ht="10.5" customHeight="1">
      <c r="A101" s="30" t="s">
        <v>45</v>
      </c>
      <c r="B101" s="30" t="s">
        <v>268</v>
      </c>
      <c r="C101" s="35" t="s">
        <v>255</v>
      </c>
      <c r="D101" s="30" t="s">
        <v>245</v>
      </c>
      <c r="E101" s="30">
        <v>4.0</v>
      </c>
      <c r="F101" s="30">
        <v>0.0</v>
      </c>
      <c r="G101" s="32">
        <f t="shared" ref="G101:H101" si="103">(E101/(SUM($E$76:$F$112)))*100</f>
        <v>2.45398773</v>
      </c>
      <c r="H101" s="32">
        <f t="shared" si="103"/>
        <v>0</v>
      </c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</row>
    <row r="102" ht="10.5" customHeight="1">
      <c r="A102" s="30" t="s">
        <v>45</v>
      </c>
      <c r="B102" s="30" t="s">
        <v>268</v>
      </c>
      <c r="C102" s="35" t="s">
        <v>256</v>
      </c>
      <c r="D102" s="30" t="s">
        <v>245</v>
      </c>
      <c r="E102" s="30">
        <v>3.0</v>
      </c>
      <c r="F102" s="30">
        <v>0.0</v>
      </c>
      <c r="G102" s="32">
        <f t="shared" ref="G102:H102" si="104">(E102/(SUM($E$76:$F$112)))*100</f>
        <v>1.840490798</v>
      </c>
      <c r="H102" s="32">
        <f t="shared" si="104"/>
        <v>0</v>
      </c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</row>
    <row r="103" ht="10.5" customHeight="1">
      <c r="A103" s="30" t="s">
        <v>45</v>
      </c>
      <c r="B103" s="30" t="s">
        <v>268</v>
      </c>
      <c r="C103" s="35" t="s">
        <v>257</v>
      </c>
      <c r="D103" s="30" t="s">
        <v>245</v>
      </c>
      <c r="E103" s="30">
        <v>1.0</v>
      </c>
      <c r="F103" s="30">
        <v>0.0</v>
      </c>
      <c r="G103" s="32">
        <f t="shared" ref="G103:H103" si="105">(E103/(SUM($E$76:$F$112)))*100</f>
        <v>0.6134969325</v>
      </c>
      <c r="H103" s="32">
        <f t="shared" si="105"/>
        <v>0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</row>
    <row r="104" ht="10.5" customHeight="1">
      <c r="A104" s="30" t="s">
        <v>45</v>
      </c>
      <c r="B104" s="30" t="s">
        <v>268</v>
      </c>
      <c r="C104" s="35" t="s">
        <v>258</v>
      </c>
      <c r="D104" s="30" t="s">
        <v>245</v>
      </c>
      <c r="E104" s="30">
        <v>0.0</v>
      </c>
      <c r="F104" s="30">
        <v>0.0</v>
      </c>
      <c r="G104" s="32">
        <f t="shared" ref="G104:H104" si="106">(E104/(SUM($E$76:$F$112)))*100</f>
        <v>0</v>
      </c>
      <c r="H104" s="32">
        <f t="shared" si="106"/>
        <v>0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</row>
    <row r="105" ht="10.5" customHeight="1">
      <c r="A105" s="30" t="s">
        <v>45</v>
      </c>
      <c r="B105" s="30" t="s">
        <v>268</v>
      </c>
      <c r="C105" s="35" t="s">
        <v>259</v>
      </c>
      <c r="D105" s="30" t="s">
        <v>245</v>
      </c>
      <c r="E105" s="30">
        <v>2.0</v>
      </c>
      <c r="F105" s="30">
        <v>0.0</v>
      </c>
      <c r="G105" s="32">
        <f t="shared" ref="G105:H105" si="107">(E105/(SUM($E$76:$F$112)))*100</f>
        <v>1.226993865</v>
      </c>
      <c r="H105" s="32">
        <f t="shared" si="107"/>
        <v>0</v>
      </c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</row>
    <row r="106" ht="10.5" customHeight="1">
      <c r="A106" s="30" t="s">
        <v>45</v>
      </c>
      <c r="B106" s="30" t="s">
        <v>268</v>
      </c>
      <c r="C106" s="35" t="s">
        <v>260</v>
      </c>
      <c r="D106" s="30" t="s">
        <v>245</v>
      </c>
      <c r="E106" s="30">
        <v>0.0</v>
      </c>
      <c r="F106" s="30">
        <v>0.0</v>
      </c>
      <c r="G106" s="32">
        <f t="shared" ref="G106:H106" si="108">(E106/(SUM($E$76:$F$112)))*100</f>
        <v>0</v>
      </c>
      <c r="H106" s="32">
        <f t="shared" si="108"/>
        <v>0</v>
      </c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</row>
    <row r="107" ht="10.5" customHeight="1">
      <c r="A107" s="30" t="s">
        <v>45</v>
      </c>
      <c r="B107" s="30" t="s">
        <v>268</v>
      </c>
      <c r="C107" s="35" t="s">
        <v>261</v>
      </c>
      <c r="D107" s="30" t="s">
        <v>245</v>
      </c>
      <c r="E107" s="30">
        <v>0.0</v>
      </c>
      <c r="F107" s="30">
        <v>0.0</v>
      </c>
      <c r="G107" s="32">
        <f t="shared" ref="G107:H107" si="109">(E107/(SUM($E$76:$F$112)))*100</f>
        <v>0</v>
      </c>
      <c r="H107" s="32">
        <f t="shared" si="109"/>
        <v>0</v>
      </c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</row>
    <row r="108" ht="10.5" customHeight="1">
      <c r="A108" s="30" t="s">
        <v>45</v>
      </c>
      <c r="B108" s="30" t="s">
        <v>268</v>
      </c>
      <c r="C108" s="35" t="s">
        <v>262</v>
      </c>
      <c r="D108" s="30" t="s">
        <v>245</v>
      </c>
      <c r="E108" s="30">
        <v>0.0</v>
      </c>
      <c r="F108" s="30">
        <v>0.0</v>
      </c>
      <c r="G108" s="32">
        <f t="shared" ref="G108:H108" si="110">(E108/(SUM($E$76:$F$112)))*100</f>
        <v>0</v>
      </c>
      <c r="H108" s="32">
        <f t="shared" si="110"/>
        <v>0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</row>
    <row r="109" ht="10.5" customHeight="1">
      <c r="A109" s="30" t="s">
        <v>45</v>
      </c>
      <c r="B109" s="30" t="s">
        <v>268</v>
      </c>
      <c r="C109" s="35" t="s">
        <v>263</v>
      </c>
      <c r="D109" s="30" t="s">
        <v>245</v>
      </c>
      <c r="E109" s="30">
        <v>0.0</v>
      </c>
      <c r="F109" s="30">
        <v>0.0</v>
      </c>
      <c r="G109" s="32">
        <f t="shared" ref="G109:H109" si="111">(E109/(SUM($E$76:$F$112)))*100</f>
        <v>0</v>
      </c>
      <c r="H109" s="32">
        <f t="shared" si="111"/>
        <v>0</v>
      </c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</row>
    <row r="110" ht="10.5" customHeight="1">
      <c r="A110" s="30" t="s">
        <v>45</v>
      </c>
      <c r="B110" s="30" t="s">
        <v>268</v>
      </c>
      <c r="C110" s="35" t="s">
        <v>264</v>
      </c>
      <c r="D110" s="30" t="s">
        <v>245</v>
      </c>
      <c r="E110" s="30">
        <v>0.0</v>
      </c>
      <c r="F110" s="30">
        <v>0.0</v>
      </c>
      <c r="G110" s="32">
        <f t="shared" ref="G110:H110" si="112">(E110/(SUM($E$76:$F$112)))*100</f>
        <v>0</v>
      </c>
      <c r="H110" s="32">
        <f t="shared" si="112"/>
        <v>0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ht="10.5" customHeight="1">
      <c r="A111" s="30" t="s">
        <v>45</v>
      </c>
      <c r="B111" s="30" t="s">
        <v>268</v>
      </c>
      <c r="C111" s="35" t="s">
        <v>265</v>
      </c>
      <c r="D111" s="30" t="s">
        <v>245</v>
      </c>
      <c r="E111" s="30">
        <v>0.0</v>
      </c>
      <c r="F111" s="30">
        <v>0.0</v>
      </c>
      <c r="G111" s="32">
        <f t="shared" ref="G111:H111" si="113">(E111/(SUM($E$76:$F$112)))*100</f>
        <v>0</v>
      </c>
      <c r="H111" s="32">
        <f t="shared" si="113"/>
        <v>0</v>
      </c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ht="10.5" customHeight="1">
      <c r="A112" s="30" t="s">
        <v>45</v>
      </c>
      <c r="B112" s="30" t="s">
        <v>268</v>
      </c>
      <c r="C112" s="35" t="s">
        <v>266</v>
      </c>
      <c r="D112" s="30" t="s">
        <v>245</v>
      </c>
      <c r="E112" s="30">
        <v>0.0</v>
      </c>
      <c r="F112" s="30">
        <v>0.0</v>
      </c>
      <c r="G112" s="32">
        <f t="shared" ref="G112:H112" si="114">(E112/(SUM($E$76:$F$112)))*100</f>
        <v>0</v>
      </c>
      <c r="H112" s="32">
        <f t="shared" si="114"/>
        <v>0</v>
      </c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ht="10.5" customHeight="1">
      <c r="A113" s="30" t="s">
        <v>47</v>
      </c>
      <c r="B113" s="30" t="s">
        <v>269</v>
      </c>
      <c r="C113" s="35" t="s">
        <v>227</v>
      </c>
      <c r="D113" s="30" t="s">
        <v>228</v>
      </c>
      <c r="E113" s="30">
        <v>0.0</v>
      </c>
      <c r="F113" s="30">
        <v>0.0</v>
      </c>
      <c r="G113" s="32">
        <f t="shared" ref="G113:H113" si="115">(E113/(SUM($E$113:$F$149)))*100</f>
        <v>0</v>
      </c>
      <c r="H113" s="32">
        <f t="shared" si="115"/>
        <v>0</v>
      </c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</row>
    <row r="114" ht="10.5" customHeight="1">
      <c r="A114" s="30" t="s">
        <v>47</v>
      </c>
      <c r="B114" s="30" t="s">
        <v>269</v>
      </c>
      <c r="C114" s="35" t="s">
        <v>229</v>
      </c>
      <c r="D114" s="30" t="s">
        <v>228</v>
      </c>
      <c r="E114" s="30">
        <v>0.0</v>
      </c>
      <c r="F114" s="30">
        <v>0.0</v>
      </c>
      <c r="G114" s="32">
        <f t="shared" ref="G114:H114" si="116">(E114/(SUM($E$113:$F$149)))*100</f>
        <v>0</v>
      </c>
      <c r="H114" s="32">
        <f t="shared" si="116"/>
        <v>0</v>
      </c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</row>
    <row r="115" ht="10.5" customHeight="1">
      <c r="A115" s="30" t="s">
        <v>47</v>
      </c>
      <c r="B115" s="30" t="s">
        <v>269</v>
      </c>
      <c r="C115" s="35" t="s">
        <v>230</v>
      </c>
      <c r="D115" s="30" t="s">
        <v>228</v>
      </c>
      <c r="E115" s="30">
        <v>0.0</v>
      </c>
      <c r="F115" s="30">
        <v>1.0</v>
      </c>
      <c r="G115" s="32">
        <f t="shared" ref="G115:H115" si="117">(E115/(SUM($E$113:$F$149)))*100</f>
        <v>0</v>
      </c>
      <c r="H115" s="32">
        <f t="shared" si="117"/>
        <v>0.4694835681</v>
      </c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</row>
    <row r="116" ht="10.5" customHeight="1">
      <c r="A116" s="30" t="s">
        <v>47</v>
      </c>
      <c r="B116" s="30" t="s">
        <v>269</v>
      </c>
      <c r="C116" s="35" t="s">
        <v>231</v>
      </c>
      <c r="D116" s="30" t="s">
        <v>228</v>
      </c>
      <c r="E116" s="30">
        <v>6.0</v>
      </c>
      <c r="F116" s="30">
        <v>1.0</v>
      </c>
      <c r="G116" s="32">
        <f t="shared" ref="G116:H116" si="118">(E116/(SUM($E$113:$F$149)))*100</f>
        <v>2.816901408</v>
      </c>
      <c r="H116" s="32">
        <f t="shared" si="118"/>
        <v>0.4694835681</v>
      </c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</row>
    <row r="117" ht="10.5" customHeight="1">
      <c r="A117" s="30" t="s">
        <v>47</v>
      </c>
      <c r="B117" s="30" t="s">
        <v>269</v>
      </c>
      <c r="C117" s="35" t="s">
        <v>232</v>
      </c>
      <c r="D117" s="30" t="s">
        <v>228</v>
      </c>
      <c r="E117" s="30">
        <v>5.0</v>
      </c>
      <c r="F117" s="30">
        <v>0.0</v>
      </c>
      <c r="G117" s="32">
        <f t="shared" ref="G117:H117" si="119">(E117/(SUM($E$113:$F$149)))*100</f>
        <v>2.34741784</v>
      </c>
      <c r="H117" s="32">
        <f t="shared" si="119"/>
        <v>0</v>
      </c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ht="10.5" customHeight="1">
      <c r="A118" s="30" t="s">
        <v>47</v>
      </c>
      <c r="B118" s="30" t="s">
        <v>269</v>
      </c>
      <c r="C118" s="35" t="s">
        <v>233</v>
      </c>
      <c r="D118" s="30" t="s">
        <v>228</v>
      </c>
      <c r="E118" s="30">
        <v>9.0</v>
      </c>
      <c r="F118" s="30">
        <v>1.0</v>
      </c>
      <c r="G118" s="32">
        <f t="shared" ref="G118:H118" si="120">(E118/(SUM($E$113:$F$149)))*100</f>
        <v>4.225352113</v>
      </c>
      <c r="H118" s="32">
        <f t="shared" si="120"/>
        <v>0.4694835681</v>
      </c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</row>
    <row r="119" ht="10.5" customHeight="1">
      <c r="A119" s="30" t="s">
        <v>47</v>
      </c>
      <c r="B119" s="30" t="s">
        <v>269</v>
      </c>
      <c r="C119" s="35" t="s">
        <v>234</v>
      </c>
      <c r="D119" s="30" t="s">
        <v>228</v>
      </c>
      <c r="E119" s="30">
        <v>17.0</v>
      </c>
      <c r="F119" s="30">
        <v>0.0</v>
      </c>
      <c r="G119" s="32">
        <f t="shared" ref="G119:H119" si="121">(E119/(SUM($E$113:$F$149)))*100</f>
        <v>7.981220657</v>
      </c>
      <c r="H119" s="32">
        <f t="shared" si="121"/>
        <v>0</v>
      </c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</row>
    <row r="120" ht="10.5" customHeight="1">
      <c r="A120" s="30" t="s">
        <v>47</v>
      </c>
      <c r="B120" s="30" t="s">
        <v>269</v>
      </c>
      <c r="C120" s="35" t="s">
        <v>235</v>
      </c>
      <c r="D120" s="30" t="s">
        <v>228</v>
      </c>
      <c r="E120" s="30">
        <v>5.0</v>
      </c>
      <c r="F120" s="30">
        <v>1.0</v>
      </c>
      <c r="G120" s="32">
        <f t="shared" ref="G120:H120" si="122">(E120/(SUM($E$113:$F$149)))*100</f>
        <v>2.34741784</v>
      </c>
      <c r="H120" s="32">
        <f t="shared" si="122"/>
        <v>0.4694835681</v>
      </c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21" ht="10.5" customHeight="1">
      <c r="A121" s="30" t="s">
        <v>47</v>
      </c>
      <c r="B121" s="30" t="s">
        <v>269</v>
      </c>
      <c r="C121" s="35" t="s">
        <v>236</v>
      </c>
      <c r="D121" s="30" t="s">
        <v>237</v>
      </c>
      <c r="E121" s="30">
        <v>7.0</v>
      </c>
      <c r="F121" s="30">
        <v>1.0</v>
      </c>
      <c r="G121" s="32">
        <f t="shared" ref="G121:H121" si="123">(E121/(SUM($E$113:$F$149)))*100</f>
        <v>3.286384977</v>
      </c>
      <c r="H121" s="32">
        <f t="shared" si="123"/>
        <v>0.4694835681</v>
      </c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</row>
    <row r="122" ht="10.5" customHeight="1">
      <c r="A122" s="30" t="str">
        <f t="shared" ref="A122:B122" si="124">A121</f>
        <v>H64</v>
      </c>
      <c r="B122" s="30" t="str">
        <f t="shared" si="124"/>
        <v>HC AltSub_31B</v>
      </c>
      <c r="C122" s="35" t="s">
        <v>238</v>
      </c>
      <c r="D122" s="30" t="s">
        <v>237</v>
      </c>
      <c r="E122" s="30">
        <v>7.0</v>
      </c>
      <c r="F122" s="30">
        <v>0.0</v>
      </c>
      <c r="G122" s="32">
        <f t="shared" ref="G122:H122" si="125">(E122/(SUM($E$113:$F$149)))*100</f>
        <v>3.286384977</v>
      </c>
      <c r="H122" s="32">
        <f t="shared" si="125"/>
        <v>0</v>
      </c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</row>
    <row r="123" ht="10.5" customHeight="1">
      <c r="A123" s="30" t="s">
        <v>47</v>
      </c>
      <c r="B123" s="30" t="s">
        <v>269</v>
      </c>
      <c r="C123" s="35" t="s">
        <v>239</v>
      </c>
      <c r="D123" s="30" t="s">
        <v>237</v>
      </c>
      <c r="E123" s="30">
        <v>5.0</v>
      </c>
      <c r="F123" s="30">
        <v>1.0</v>
      </c>
      <c r="G123" s="32">
        <f t="shared" ref="G123:H123" si="126">(E123/(SUM($E$113:$F$149)))*100</f>
        <v>2.34741784</v>
      </c>
      <c r="H123" s="32">
        <f t="shared" si="126"/>
        <v>0.4694835681</v>
      </c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</row>
    <row r="124" ht="10.5" customHeight="1">
      <c r="A124" s="30" t="s">
        <v>47</v>
      </c>
      <c r="B124" s="30" t="s">
        <v>269</v>
      </c>
      <c r="C124" s="35" t="s">
        <v>240</v>
      </c>
      <c r="D124" s="30" t="s">
        <v>237</v>
      </c>
      <c r="E124" s="30">
        <v>8.0</v>
      </c>
      <c r="F124" s="30">
        <v>0.0</v>
      </c>
      <c r="G124" s="32">
        <f t="shared" ref="G124:H124" si="127">(E124/(SUM($E$113:$F$149)))*100</f>
        <v>3.755868545</v>
      </c>
      <c r="H124" s="32">
        <f t="shared" si="127"/>
        <v>0</v>
      </c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25" ht="10.5" customHeight="1">
      <c r="A125" s="30" t="s">
        <v>47</v>
      </c>
      <c r="B125" s="30" t="s">
        <v>269</v>
      </c>
      <c r="C125" s="35" t="s">
        <v>241</v>
      </c>
      <c r="D125" s="30" t="s">
        <v>237</v>
      </c>
      <c r="E125" s="30">
        <v>9.0</v>
      </c>
      <c r="F125" s="30">
        <v>2.0</v>
      </c>
      <c r="G125" s="32">
        <f t="shared" ref="G125:H125" si="128">(E125/(SUM($E$113:$F$149)))*100</f>
        <v>4.225352113</v>
      </c>
      <c r="H125" s="32">
        <f t="shared" si="128"/>
        <v>0.9389671362</v>
      </c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</row>
    <row r="126" ht="10.5" customHeight="1">
      <c r="A126" s="30" t="s">
        <v>47</v>
      </c>
      <c r="B126" s="30" t="s">
        <v>269</v>
      </c>
      <c r="C126" s="35" t="s">
        <v>242</v>
      </c>
      <c r="D126" s="30" t="s">
        <v>237</v>
      </c>
      <c r="E126" s="30">
        <v>11.0</v>
      </c>
      <c r="F126" s="30">
        <v>2.0</v>
      </c>
      <c r="G126" s="32">
        <f t="shared" ref="G126:H126" si="129">(E126/(SUM($E$113:$F$149)))*100</f>
        <v>5.164319249</v>
      </c>
      <c r="H126" s="32">
        <f t="shared" si="129"/>
        <v>0.9389671362</v>
      </c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</row>
    <row r="127" ht="10.5" customHeight="1">
      <c r="A127" s="30" t="s">
        <v>47</v>
      </c>
      <c r="B127" s="30" t="s">
        <v>269</v>
      </c>
      <c r="C127" s="35" t="s">
        <v>243</v>
      </c>
      <c r="D127" s="30" t="s">
        <v>237</v>
      </c>
      <c r="E127" s="30">
        <v>7.0</v>
      </c>
      <c r="F127" s="30">
        <v>4.0</v>
      </c>
      <c r="G127" s="32">
        <f t="shared" ref="G127:H127" si="130">(E127/(SUM($E$113:$F$149)))*100</f>
        <v>3.286384977</v>
      </c>
      <c r="H127" s="32">
        <f t="shared" si="130"/>
        <v>1.877934272</v>
      </c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</row>
    <row r="128" ht="10.5" customHeight="1">
      <c r="A128" s="30" t="s">
        <v>47</v>
      </c>
      <c r="B128" s="30" t="s">
        <v>269</v>
      </c>
      <c r="C128" s="35" t="s">
        <v>244</v>
      </c>
      <c r="D128" s="30" t="s">
        <v>245</v>
      </c>
      <c r="E128" s="30">
        <v>2.0</v>
      </c>
      <c r="F128" s="30">
        <v>1.0</v>
      </c>
      <c r="G128" s="32">
        <f t="shared" ref="G128:H128" si="131">(E128/(SUM($E$113:$F$149)))*100</f>
        <v>0.9389671362</v>
      </c>
      <c r="H128" s="32">
        <f t="shared" si="131"/>
        <v>0.4694835681</v>
      </c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</row>
    <row r="129" ht="10.5" customHeight="1">
      <c r="A129" s="30" t="s">
        <v>47</v>
      </c>
      <c r="B129" s="30" t="s">
        <v>269</v>
      </c>
      <c r="C129" s="35" t="s">
        <v>246</v>
      </c>
      <c r="D129" s="30" t="s">
        <v>245</v>
      </c>
      <c r="E129" s="30">
        <v>6.0</v>
      </c>
      <c r="F129" s="30">
        <v>3.0</v>
      </c>
      <c r="G129" s="32">
        <f t="shared" ref="G129:H129" si="132">(E129/(SUM($E$113:$F$149)))*100</f>
        <v>2.816901408</v>
      </c>
      <c r="H129" s="32">
        <f t="shared" si="132"/>
        <v>1.408450704</v>
      </c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</row>
    <row r="130" ht="10.5" customHeight="1">
      <c r="A130" s="30" t="s">
        <v>47</v>
      </c>
      <c r="B130" s="30" t="s">
        <v>269</v>
      </c>
      <c r="C130" s="35" t="s">
        <v>247</v>
      </c>
      <c r="D130" s="30" t="s">
        <v>245</v>
      </c>
      <c r="E130" s="30">
        <v>5.0</v>
      </c>
      <c r="F130" s="30">
        <v>4.0</v>
      </c>
      <c r="G130" s="32">
        <f t="shared" ref="G130:H130" si="133">(E130/(SUM($E$113:$F$149)))*100</f>
        <v>2.34741784</v>
      </c>
      <c r="H130" s="32">
        <f t="shared" si="133"/>
        <v>1.877934272</v>
      </c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</row>
    <row r="131" ht="10.5" customHeight="1">
      <c r="A131" s="30" t="s">
        <v>47</v>
      </c>
      <c r="B131" s="30" t="s">
        <v>269</v>
      </c>
      <c r="C131" s="35" t="s">
        <v>248</v>
      </c>
      <c r="D131" s="30" t="s">
        <v>245</v>
      </c>
      <c r="E131" s="30">
        <v>6.0</v>
      </c>
      <c r="F131" s="30">
        <v>3.0</v>
      </c>
      <c r="G131" s="32">
        <f t="shared" ref="G131:H131" si="134">(E131/(SUM($E$113:$F$149)))*100</f>
        <v>2.816901408</v>
      </c>
      <c r="H131" s="32">
        <f t="shared" si="134"/>
        <v>1.408450704</v>
      </c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</row>
    <row r="132" ht="10.5" customHeight="1">
      <c r="A132" s="30" t="s">
        <v>47</v>
      </c>
      <c r="B132" s="30" t="s">
        <v>269</v>
      </c>
      <c r="C132" s="35" t="s">
        <v>249</v>
      </c>
      <c r="D132" s="30" t="s">
        <v>245</v>
      </c>
      <c r="E132" s="30">
        <v>6.0</v>
      </c>
      <c r="F132" s="30">
        <v>1.0</v>
      </c>
      <c r="G132" s="32">
        <f t="shared" ref="G132:H132" si="135">(E132/(SUM($E$113:$F$149)))*100</f>
        <v>2.816901408</v>
      </c>
      <c r="H132" s="32">
        <f t="shared" si="135"/>
        <v>0.4694835681</v>
      </c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</row>
    <row r="133" ht="10.5" customHeight="1">
      <c r="A133" s="30" t="s">
        <v>47</v>
      </c>
      <c r="B133" s="30" t="s">
        <v>269</v>
      </c>
      <c r="C133" s="35" t="s">
        <v>250</v>
      </c>
      <c r="D133" s="30" t="s">
        <v>245</v>
      </c>
      <c r="E133" s="30">
        <v>11.0</v>
      </c>
      <c r="F133" s="30">
        <v>3.0</v>
      </c>
      <c r="G133" s="32">
        <f t="shared" ref="G133:H133" si="136">(E133/(SUM($E$113:$F$149)))*100</f>
        <v>5.164319249</v>
      </c>
      <c r="H133" s="32">
        <f t="shared" si="136"/>
        <v>1.408450704</v>
      </c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</row>
    <row r="134" ht="10.5" customHeight="1">
      <c r="A134" s="30" t="s">
        <v>47</v>
      </c>
      <c r="B134" s="30" t="s">
        <v>269</v>
      </c>
      <c r="C134" s="35" t="s">
        <v>251</v>
      </c>
      <c r="D134" s="30" t="s">
        <v>245</v>
      </c>
      <c r="E134" s="30">
        <v>11.0</v>
      </c>
      <c r="F134" s="30">
        <v>4.0</v>
      </c>
      <c r="G134" s="32">
        <f t="shared" ref="G134:H134" si="137">(E134/(SUM($E$113:$F$149)))*100</f>
        <v>5.164319249</v>
      </c>
      <c r="H134" s="32">
        <f t="shared" si="137"/>
        <v>1.877934272</v>
      </c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</row>
    <row r="135" ht="10.5" customHeight="1">
      <c r="A135" s="30" t="s">
        <v>47</v>
      </c>
      <c r="B135" s="30" t="s">
        <v>269</v>
      </c>
      <c r="C135" s="35" t="s">
        <v>252</v>
      </c>
      <c r="D135" s="30" t="s">
        <v>245</v>
      </c>
      <c r="E135" s="30">
        <v>6.0</v>
      </c>
      <c r="F135" s="30">
        <v>2.0</v>
      </c>
      <c r="G135" s="32">
        <f t="shared" ref="G135:H135" si="138">(E135/(SUM($E$113:$F$149)))*100</f>
        <v>2.816901408</v>
      </c>
      <c r="H135" s="32">
        <f t="shared" si="138"/>
        <v>0.9389671362</v>
      </c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</row>
    <row r="136" ht="10.5" customHeight="1">
      <c r="A136" s="30" t="s">
        <v>47</v>
      </c>
      <c r="B136" s="30" t="s">
        <v>269</v>
      </c>
      <c r="C136" s="35" t="s">
        <v>253</v>
      </c>
      <c r="D136" s="30" t="s">
        <v>245</v>
      </c>
      <c r="E136" s="30">
        <v>5.0</v>
      </c>
      <c r="F136" s="30">
        <v>3.0</v>
      </c>
      <c r="G136" s="32">
        <f t="shared" ref="G136:H136" si="139">(E136/(SUM($E$113:$F$149)))*100</f>
        <v>2.34741784</v>
      </c>
      <c r="H136" s="32">
        <f t="shared" si="139"/>
        <v>1.408450704</v>
      </c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ht="10.5" customHeight="1">
      <c r="A137" s="30" t="s">
        <v>47</v>
      </c>
      <c r="B137" s="30" t="s">
        <v>269</v>
      </c>
      <c r="C137" s="35" t="s">
        <v>254</v>
      </c>
      <c r="D137" s="30" t="s">
        <v>245</v>
      </c>
      <c r="E137" s="30">
        <v>2.0</v>
      </c>
      <c r="F137" s="30">
        <v>2.0</v>
      </c>
      <c r="G137" s="32">
        <f t="shared" ref="G137:H137" si="140">(E137/(SUM($E$113:$F$149)))*100</f>
        <v>0.9389671362</v>
      </c>
      <c r="H137" s="32">
        <f t="shared" si="140"/>
        <v>0.9389671362</v>
      </c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</row>
    <row r="138" ht="10.5" customHeight="1">
      <c r="A138" s="30" t="s">
        <v>47</v>
      </c>
      <c r="B138" s="30" t="s">
        <v>269</v>
      </c>
      <c r="C138" s="35" t="s">
        <v>255</v>
      </c>
      <c r="D138" s="30" t="s">
        <v>245</v>
      </c>
      <c r="E138" s="30">
        <v>5.0</v>
      </c>
      <c r="F138" s="30">
        <v>1.0</v>
      </c>
      <c r="G138" s="32">
        <f t="shared" ref="G138:H138" si="141">(E138/(SUM($E$113:$F$149)))*100</f>
        <v>2.34741784</v>
      </c>
      <c r="H138" s="32">
        <f t="shared" si="141"/>
        <v>0.4694835681</v>
      </c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</row>
    <row r="139" ht="10.5" customHeight="1">
      <c r="A139" s="30" t="s">
        <v>47</v>
      </c>
      <c r="B139" s="30" t="s">
        <v>269</v>
      </c>
      <c r="C139" s="35" t="s">
        <v>256</v>
      </c>
      <c r="D139" s="30" t="s">
        <v>245</v>
      </c>
      <c r="E139" s="30">
        <v>4.0</v>
      </c>
      <c r="F139" s="30">
        <v>0.0</v>
      </c>
      <c r="G139" s="32">
        <f t="shared" ref="G139:H139" si="142">(E139/(SUM($E$113:$F$149)))*100</f>
        <v>1.877934272</v>
      </c>
      <c r="H139" s="32">
        <f t="shared" si="142"/>
        <v>0</v>
      </c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</row>
    <row r="140" ht="10.5" customHeight="1">
      <c r="A140" s="30" t="s">
        <v>47</v>
      </c>
      <c r="B140" s="30" t="s">
        <v>269</v>
      </c>
      <c r="C140" s="35" t="s">
        <v>257</v>
      </c>
      <c r="D140" s="30" t="s">
        <v>245</v>
      </c>
      <c r="E140" s="30">
        <v>2.0</v>
      </c>
      <c r="F140" s="30">
        <v>1.0</v>
      </c>
      <c r="G140" s="32">
        <f t="shared" ref="G140:H140" si="143">(E140/(SUM($E$113:$F$149)))*100</f>
        <v>0.9389671362</v>
      </c>
      <c r="H140" s="32">
        <f t="shared" si="143"/>
        <v>0.4694835681</v>
      </c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</row>
    <row r="141" ht="10.5" customHeight="1">
      <c r="A141" s="30" t="s">
        <v>47</v>
      </c>
      <c r="B141" s="30" t="s">
        <v>269</v>
      </c>
      <c r="C141" s="35" t="s">
        <v>258</v>
      </c>
      <c r="D141" s="30" t="s">
        <v>245</v>
      </c>
      <c r="E141" s="30">
        <v>2.0</v>
      </c>
      <c r="F141" s="30">
        <v>0.0</v>
      </c>
      <c r="G141" s="32">
        <f t="shared" ref="G141:H141" si="144">(E141/(SUM($E$113:$F$149)))*100</f>
        <v>0.9389671362</v>
      </c>
      <c r="H141" s="32">
        <f t="shared" si="144"/>
        <v>0</v>
      </c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</row>
    <row r="142" ht="10.5" customHeight="1">
      <c r="A142" s="30" t="s">
        <v>47</v>
      </c>
      <c r="B142" s="30" t="s">
        <v>269</v>
      </c>
      <c r="C142" s="35" t="s">
        <v>259</v>
      </c>
      <c r="D142" s="30" t="s">
        <v>245</v>
      </c>
      <c r="E142" s="30">
        <v>1.0</v>
      </c>
      <c r="F142" s="30">
        <v>0.0</v>
      </c>
      <c r="G142" s="32">
        <f t="shared" ref="G142:H142" si="145">(E142/(SUM($E$113:$F$149)))*100</f>
        <v>0.4694835681</v>
      </c>
      <c r="H142" s="32">
        <f t="shared" si="145"/>
        <v>0</v>
      </c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</row>
    <row r="143" ht="10.5" customHeight="1">
      <c r="A143" s="30" t="s">
        <v>47</v>
      </c>
      <c r="B143" s="30" t="s">
        <v>269</v>
      </c>
      <c r="C143" s="35" t="s">
        <v>260</v>
      </c>
      <c r="D143" s="30" t="s">
        <v>245</v>
      </c>
      <c r="E143" s="30">
        <v>1.0</v>
      </c>
      <c r="F143" s="30">
        <v>0.0</v>
      </c>
      <c r="G143" s="32">
        <f t="shared" ref="G143:H143" si="146">(E143/(SUM($E$113:$F$149)))*100</f>
        <v>0.4694835681</v>
      </c>
      <c r="H143" s="32">
        <f t="shared" si="146"/>
        <v>0</v>
      </c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</row>
    <row r="144" ht="10.5" customHeight="1">
      <c r="A144" s="30" t="s">
        <v>47</v>
      </c>
      <c r="B144" s="30" t="s">
        <v>269</v>
      </c>
      <c r="C144" s="35" t="s">
        <v>261</v>
      </c>
      <c r="D144" s="30" t="s">
        <v>245</v>
      </c>
      <c r="E144" s="30">
        <v>0.0</v>
      </c>
      <c r="F144" s="30">
        <v>0.0</v>
      </c>
      <c r="G144" s="32">
        <f t="shared" ref="G144:H144" si="147">(E144/(SUM($E$113:$F$149)))*100</f>
        <v>0</v>
      </c>
      <c r="H144" s="32">
        <f t="shared" si="147"/>
        <v>0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</row>
    <row r="145" ht="10.5" customHeight="1">
      <c r="A145" s="30" t="s">
        <v>47</v>
      </c>
      <c r="B145" s="30" t="s">
        <v>269</v>
      </c>
      <c r="C145" s="35" t="s">
        <v>262</v>
      </c>
      <c r="D145" s="30" t="s">
        <v>245</v>
      </c>
      <c r="E145" s="30">
        <v>0.0</v>
      </c>
      <c r="F145" s="30">
        <v>0.0</v>
      </c>
      <c r="G145" s="32">
        <f t="shared" ref="G145:H145" si="148">(E145/(SUM($E$113:$F$149)))*100</f>
        <v>0</v>
      </c>
      <c r="H145" s="32">
        <f t="shared" si="148"/>
        <v>0</v>
      </c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</row>
    <row r="146" ht="10.5" customHeight="1">
      <c r="A146" s="30" t="s">
        <v>47</v>
      </c>
      <c r="B146" s="30" t="s">
        <v>269</v>
      </c>
      <c r="C146" s="35" t="s">
        <v>263</v>
      </c>
      <c r="D146" s="30" t="s">
        <v>245</v>
      </c>
      <c r="E146" s="30">
        <v>0.0</v>
      </c>
      <c r="F146" s="30">
        <v>0.0</v>
      </c>
      <c r="G146" s="32">
        <f t="shared" ref="G146:H146" si="149">(E146/(SUM($E$113:$F$149)))*100</f>
        <v>0</v>
      </c>
      <c r="H146" s="32">
        <f t="shared" si="149"/>
        <v>0</v>
      </c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</row>
    <row r="147" ht="10.5" customHeight="1">
      <c r="A147" s="30" t="s">
        <v>47</v>
      </c>
      <c r="B147" s="30" t="s">
        <v>269</v>
      </c>
      <c r="C147" s="35" t="s">
        <v>264</v>
      </c>
      <c r="D147" s="30" t="s">
        <v>245</v>
      </c>
      <c r="E147" s="30">
        <v>0.0</v>
      </c>
      <c r="F147" s="30">
        <v>0.0</v>
      </c>
      <c r="G147" s="32">
        <f t="shared" ref="G147:H147" si="150">(E147/(SUM($E$113:$F$149)))*100</f>
        <v>0</v>
      </c>
      <c r="H147" s="32">
        <f t="shared" si="150"/>
        <v>0</v>
      </c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</row>
    <row r="148" ht="10.5" customHeight="1">
      <c r="A148" s="30" t="s">
        <v>47</v>
      </c>
      <c r="B148" s="30" t="s">
        <v>269</v>
      </c>
      <c r="C148" s="35" t="s">
        <v>265</v>
      </c>
      <c r="D148" s="30" t="s">
        <v>245</v>
      </c>
      <c r="E148" s="30">
        <v>0.0</v>
      </c>
      <c r="F148" s="30">
        <v>0.0</v>
      </c>
      <c r="G148" s="32">
        <f t="shared" ref="G148:H148" si="151">(E148/(SUM($E$113:$F$149)))*100</f>
        <v>0</v>
      </c>
      <c r="H148" s="32">
        <f t="shared" si="151"/>
        <v>0</v>
      </c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49" ht="10.5" customHeight="1">
      <c r="A149" s="30" t="s">
        <v>47</v>
      </c>
      <c r="B149" s="30" t="s">
        <v>269</v>
      </c>
      <c r="C149" s="35" t="s">
        <v>266</v>
      </c>
      <c r="D149" s="30" t="s">
        <v>245</v>
      </c>
      <c r="E149" s="30">
        <v>0.0</v>
      </c>
      <c r="F149" s="30">
        <v>0.0</v>
      </c>
      <c r="G149" s="32">
        <f t="shared" ref="G149:H149" si="152">(E149/(SUM($E$113:$F$149)))*100</f>
        <v>0</v>
      </c>
      <c r="H149" s="32">
        <f t="shared" si="152"/>
        <v>0</v>
      </c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50" ht="10.5" customHeight="1">
      <c r="A150" s="30" t="s">
        <v>49</v>
      </c>
      <c r="B150" s="30" t="s">
        <v>270</v>
      </c>
      <c r="C150" s="35" t="s">
        <v>227</v>
      </c>
      <c r="D150" s="30" t="s">
        <v>228</v>
      </c>
      <c r="E150" s="30">
        <v>0.0</v>
      </c>
      <c r="F150" s="30">
        <v>0.0</v>
      </c>
      <c r="G150" s="32">
        <f t="shared" ref="G150:H150" si="153">(E150/(SUM($E$150:$F$186)))*100</f>
        <v>0</v>
      </c>
      <c r="H150" s="32">
        <f t="shared" si="153"/>
        <v>0</v>
      </c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51" ht="10.5" customHeight="1">
      <c r="A151" s="30" t="s">
        <v>49</v>
      </c>
      <c r="B151" s="30" t="s">
        <v>270</v>
      </c>
      <c r="C151" s="35" t="s">
        <v>229</v>
      </c>
      <c r="D151" s="30" t="s">
        <v>228</v>
      </c>
      <c r="E151" s="30">
        <v>1.0</v>
      </c>
      <c r="F151" s="30">
        <v>0.0</v>
      </c>
      <c r="G151" s="32">
        <f t="shared" ref="G151:H151" si="154">(E151/(SUM($E$150:$F$186)))*100</f>
        <v>0.4830917874</v>
      </c>
      <c r="H151" s="32">
        <f t="shared" si="154"/>
        <v>0</v>
      </c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52" ht="10.5" customHeight="1">
      <c r="A152" s="30" t="s">
        <v>49</v>
      </c>
      <c r="B152" s="30" t="s">
        <v>270</v>
      </c>
      <c r="C152" s="35" t="s">
        <v>230</v>
      </c>
      <c r="D152" s="30" t="s">
        <v>228</v>
      </c>
      <c r="E152" s="30">
        <v>1.0</v>
      </c>
      <c r="F152" s="30">
        <v>0.0</v>
      </c>
      <c r="G152" s="32">
        <f t="shared" ref="G152:H152" si="155">(E152/(SUM($E$150:$F$186)))*100</f>
        <v>0.4830917874</v>
      </c>
      <c r="H152" s="32">
        <f t="shared" si="155"/>
        <v>0</v>
      </c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53" ht="10.5" customHeight="1">
      <c r="A153" s="30" t="s">
        <v>49</v>
      </c>
      <c r="B153" s="30" t="s">
        <v>270</v>
      </c>
      <c r="C153" s="35" t="s">
        <v>231</v>
      </c>
      <c r="D153" s="30" t="s">
        <v>228</v>
      </c>
      <c r="E153" s="30">
        <v>6.0</v>
      </c>
      <c r="F153" s="30">
        <v>0.0</v>
      </c>
      <c r="G153" s="32">
        <f t="shared" ref="G153:H153" si="156">(E153/(SUM($E$150:$F$186)))*100</f>
        <v>2.898550725</v>
      </c>
      <c r="H153" s="32">
        <f t="shared" si="156"/>
        <v>0</v>
      </c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</row>
    <row r="154" ht="10.5" customHeight="1">
      <c r="A154" s="30" t="s">
        <v>49</v>
      </c>
      <c r="B154" s="30" t="s">
        <v>270</v>
      </c>
      <c r="C154" s="35" t="s">
        <v>232</v>
      </c>
      <c r="D154" s="30" t="s">
        <v>228</v>
      </c>
      <c r="E154" s="30">
        <v>12.0</v>
      </c>
      <c r="F154" s="30">
        <v>6.0</v>
      </c>
      <c r="G154" s="32">
        <f t="shared" ref="G154:H154" si="157">(E154/(SUM($E$150:$F$186)))*100</f>
        <v>5.797101449</v>
      </c>
      <c r="H154" s="32">
        <f t="shared" si="157"/>
        <v>2.898550725</v>
      </c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</row>
    <row r="155" ht="10.5" customHeight="1">
      <c r="A155" s="30" t="s">
        <v>49</v>
      </c>
      <c r="B155" s="30" t="s">
        <v>270</v>
      </c>
      <c r="C155" s="35" t="s">
        <v>233</v>
      </c>
      <c r="D155" s="30" t="s">
        <v>228</v>
      </c>
      <c r="E155" s="30">
        <v>11.0</v>
      </c>
      <c r="F155" s="30">
        <v>1.0</v>
      </c>
      <c r="G155" s="32">
        <f t="shared" ref="G155:H155" si="158">(E155/(SUM($E$150:$F$186)))*100</f>
        <v>5.314009662</v>
      </c>
      <c r="H155" s="32">
        <f t="shared" si="158"/>
        <v>0.4830917874</v>
      </c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</row>
    <row r="156" ht="10.5" customHeight="1">
      <c r="A156" s="30" t="s">
        <v>49</v>
      </c>
      <c r="B156" s="30" t="s">
        <v>270</v>
      </c>
      <c r="C156" s="35" t="s">
        <v>234</v>
      </c>
      <c r="D156" s="30" t="s">
        <v>228</v>
      </c>
      <c r="E156" s="30">
        <v>11.0</v>
      </c>
      <c r="F156" s="30">
        <v>0.0</v>
      </c>
      <c r="G156" s="32">
        <f t="shared" ref="G156:H156" si="159">(E156/(SUM($E$150:$F$186)))*100</f>
        <v>5.314009662</v>
      </c>
      <c r="H156" s="32">
        <f t="shared" si="159"/>
        <v>0</v>
      </c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</row>
    <row r="157" ht="10.5" customHeight="1">
      <c r="A157" s="30" t="s">
        <v>49</v>
      </c>
      <c r="B157" s="30" t="s">
        <v>270</v>
      </c>
      <c r="C157" s="35" t="s">
        <v>235</v>
      </c>
      <c r="D157" s="30" t="s">
        <v>228</v>
      </c>
      <c r="E157" s="30">
        <v>12.0</v>
      </c>
      <c r="F157" s="30">
        <v>0.0</v>
      </c>
      <c r="G157" s="32">
        <f t="shared" ref="G157:H157" si="160">(E157/(SUM($E$150:$F$186)))*100</f>
        <v>5.797101449</v>
      </c>
      <c r="H157" s="32">
        <f t="shared" si="160"/>
        <v>0</v>
      </c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</row>
    <row r="158" ht="10.5" customHeight="1">
      <c r="A158" s="30" t="s">
        <v>49</v>
      </c>
      <c r="B158" s="30" t="s">
        <v>270</v>
      </c>
      <c r="C158" s="35" t="s">
        <v>236</v>
      </c>
      <c r="D158" s="30" t="s">
        <v>237</v>
      </c>
      <c r="E158" s="30">
        <v>6.0</v>
      </c>
      <c r="F158" s="30">
        <v>1.0</v>
      </c>
      <c r="G158" s="32">
        <f t="shared" ref="G158:H158" si="161">(E158/(SUM($E$150:$F$186)))*100</f>
        <v>2.898550725</v>
      </c>
      <c r="H158" s="32">
        <f t="shared" si="161"/>
        <v>0.4830917874</v>
      </c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</row>
    <row r="159" ht="10.5" customHeight="1">
      <c r="A159" s="30" t="str">
        <f t="shared" ref="A159:B159" si="162">A158</f>
        <v>H65</v>
      </c>
      <c r="B159" s="30" t="str">
        <f t="shared" si="162"/>
        <v>HC AltSub_32</v>
      </c>
      <c r="C159" s="35" t="s">
        <v>238</v>
      </c>
      <c r="D159" s="30" t="s">
        <v>237</v>
      </c>
      <c r="E159" s="30">
        <v>8.0</v>
      </c>
      <c r="F159" s="30">
        <v>1.0</v>
      </c>
      <c r="G159" s="32">
        <f t="shared" ref="G159:H159" si="163">(E159/(SUM($E$150:$F$186)))*100</f>
        <v>3.8647343</v>
      </c>
      <c r="H159" s="32">
        <f t="shared" si="163"/>
        <v>0.4830917874</v>
      </c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</row>
    <row r="160" ht="10.5" customHeight="1">
      <c r="A160" s="30" t="s">
        <v>49</v>
      </c>
      <c r="B160" s="30" t="s">
        <v>270</v>
      </c>
      <c r="C160" s="35" t="s">
        <v>239</v>
      </c>
      <c r="D160" s="30" t="s">
        <v>237</v>
      </c>
      <c r="E160" s="30">
        <v>5.0</v>
      </c>
      <c r="F160" s="30">
        <v>1.0</v>
      </c>
      <c r="G160" s="32">
        <f t="shared" ref="G160:H160" si="164">(E160/(SUM($E$150:$F$186)))*100</f>
        <v>2.415458937</v>
      </c>
      <c r="H160" s="32">
        <f t="shared" si="164"/>
        <v>0.4830917874</v>
      </c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</row>
    <row r="161" ht="10.5" customHeight="1">
      <c r="A161" s="30" t="s">
        <v>49</v>
      </c>
      <c r="B161" s="30" t="s">
        <v>270</v>
      </c>
      <c r="C161" s="35" t="s">
        <v>240</v>
      </c>
      <c r="D161" s="30" t="s">
        <v>237</v>
      </c>
      <c r="E161" s="30">
        <v>11.0</v>
      </c>
      <c r="F161" s="30">
        <v>2.0</v>
      </c>
      <c r="G161" s="32">
        <f t="shared" ref="G161:H161" si="165">(E161/(SUM($E$150:$F$186)))*100</f>
        <v>5.314009662</v>
      </c>
      <c r="H161" s="32">
        <f t="shared" si="165"/>
        <v>0.9661835749</v>
      </c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</row>
    <row r="162" ht="10.5" customHeight="1">
      <c r="A162" s="30" t="s">
        <v>49</v>
      </c>
      <c r="B162" s="30" t="s">
        <v>270</v>
      </c>
      <c r="C162" s="35" t="s">
        <v>241</v>
      </c>
      <c r="D162" s="30" t="s">
        <v>237</v>
      </c>
      <c r="E162" s="30">
        <v>8.0</v>
      </c>
      <c r="F162" s="30">
        <v>4.0</v>
      </c>
      <c r="G162" s="32">
        <f t="shared" ref="G162:H162" si="166">(E162/(SUM($E$150:$F$186)))*100</f>
        <v>3.8647343</v>
      </c>
      <c r="H162" s="32">
        <f t="shared" si="166"/>
        <v>1.93236715</v>
      </c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</row>
    <row r="163" ht="10.5" customHeight="1">
      <c r="A163" s="30" t="s">
        <v>49</v>
      </c>
      <c r="B163" s="30" t="s">
        <v>270</v>
      </c>
      <c r="C163" s="35" t="s">
        <v>242</v>
      </c>
      <c r="D163" s="30" t="s">
        <v>237</v>
      </c>
      <c r="E163" s="30">
        <v>6.0</v>
      </c>
      <c r="F163" s="30">
        <v>0.0</v>
      </c>
      <c r="G163" s="32">
        <f t="shared" ref="G163:H163" si="167">(E163/(SUM($E$150:$F$186)))*100</f>
        <v>2.898550725</v>
      </c>
      <c r="H163" s="32">
        <f t="shared" si="167"/>
        <v>0</v>
      </c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</row>
    <row r="164" ht="10.5" customHeight="1">
      <c r="A164" s="30" t="s">
        <v>49</v>
      </c>
      <c r="B164" s="30" t="s">
        <v>270</v>
      </c>
      <c r="C164" s="35" t="s">
        <v>243</v>
      </c>
      <c r="D164" s="30" t="s">
        <v>237</v>
      </c>
      <c r="E164" s="30">
        <v>5.0</v>
      </c>
      <c r="F164" s="30">
        <v>3.0</v>
      </c>
      <c r="G164" s="32">
        <f t="shared" ref="G164:H164" si="168">(E164/(SUM($E$150:$F$186)))*100</f>
        <v>2.415458937</v>
      </c>
      <c r="H164" s="32">
        <f t="shared" si="168"/>
        <v>1.449275362</v>
      </c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</row>
    <row r="165" ht="10.5" customHeight="1">
      <c r="A165" s="30" t="s">
        <v>49</v>
      </c>
      <c r="B165" s="30" t="s">
        <v>270</v>
      </c>
      <c r="C165" s="35" t="s">
        <v>244</v>
      </c>
      <c r="D165" s="30" t="s">
        <v>245</v>
      </c>
      <c r="E165" s="30">
        <v>10.0</v>
      </c>
      <c r="F165" s="30">
        <v>4.0</v>
      </c>
      <c r="G165" s="32">
        <f t="shared" ref="G165:H165" si="169">(E165/(SUM($E$150:$F$186)))*100</f>
        <v>4.830917874</v>
      </c>
      <c r="H165" s="32">
        <f t="shared" si="169"/>
        <v>1.93236715</v>
      </c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</row>
    <row r="166" ht="10.5" customHeight="1">
      <c r="A166" s="30" t="s">
        <v>49</v>
      </c>
      <c r="B166" s="30" t="s">
        <v>270</v>
      </c>
      <c r="C166" s="35" t="s">
        <v>246</v>
      </c>
      <c r="D166" s="30" t="s">
        <v>245</v>
      </c>
      <c r="E166" s="30">
        <v>11.0</v>
      </c>
      <c r="F166" s="30">
        <v>2.0</v>
      </c>
      <c r="G166" s="32">
        <f t="shared" ref="G166:H166" si="170">(E166/(SUM($E$150:$F$186)))*100</f>
        <v>5.314009662</v>
      </c>
      <c r="H166" s="32">
        <f t="shared" si="170"/>
        <v>0.9661835749</v>
      </c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</row>
    <row r="167" ht="10.5" customHeight="1">
      <c r="A167" s="30" t="s">
        <v>49</v>
      </c>
      <c r="B167" s="30" t="s">
        <v>270</v>
      </c>
      <c r="C167" s="35" t="s">
        <v>247</v>
      </c>
      <c r="D167" s="30" t="s">
        <v>245</v>
      </c>
      <c r="E167" s="30">
        <v>1.0</v>
      </c>
      <c r="F167" s="30">
        <v>3.0</v>
      </c>
      <c r="G167" s="32">
        <f t="shared" ref="G167:H167" si="171">(E167/(SUM($E$150:$F$186)))*100</f>
        <v>0.4830917874</v>
      </c>
      <c r="H167" s="32">
        <f t="shared" si="171"/>
        <v>1.449275362</v>
      </c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</row>
    <row r="168" ht="10.5" customHeight="1">
      <c r="A168" s="30" t="s">
        <v>49</v>
      </c>
      <c r="B168" s="30" t="s">
        <v>270</v>
      </c>
      <c r="C168" s="35" t="s">
        <v>248</v>
      </c>
      <c r="D168" s="30" t="s">
        <v>245</v>
      </c>
      <c r="E168" s="30">
        <v>14.0</v>
      </c>
      <c r="F168" s="30">
        <v>3.0</v>
      </c>
      <c r="G168" s="32">
        <f t="shared" ref="G168:H168" si="172">(E168/(SUM($E$150:$F$186)))*100</f>
        <v>6.763285024</v>
      </c>
      <c r="H168" s="32">
        <f t="shared" si="172"/>
        <v>1.449275362</v>
      </c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</row>
    <row r="169" ht="10.5" customHeight="1">
      <c r="A169" s="30" t="s">
        <v>49</v>
      </c>
      <c r="B169" s="30" t="s">
        <v>270</v>
      </c>
      <c r="C169" s="35" t="s">
        <v>249</v>
      </c>
      <c r="D169" s="30" t="s">
        <v>245</v>
      </c>
      <c r="E169" s="30">
        <v>8.0</v>
      </c>
      <c r="F169" s="30">
        <v>0.0</v>
      </c>
      <c r="G169" s="32">
        <f t="shared" ref="G169:H169" si="173">(E169/(SUM($E$150:$F$186)))*100</f>
        <v>3.8647343</v>
      </c>
      <c r="H169" s="32">
        <f t="shared" si="173"/>
        <v>0</v>
      </c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</row>
    <row r="170" ht="10.5" customHeight="1">
      <c r="A170" s="30" t="s">
        <v>49</v>
      </c>
      <c r="B170" s="30" t="s">
        <v>270</v>
      </c>
      <c r="C170" s="35" t="s">
        <v>250</v>
      </c>
      <c r="D170" s="30" t="s">
        <v>245</v>
      </c>
      <c r="E170" s="30">
        <v>7.0</v>
      </c>
      <c r="F170" s="30">
        <v>1.0</v>
      </c>
      <c r="G170" s="32">
        <f t="shared" ref="G170:H170" si="174">(E170/(SUM($E$150:$F$186)))*100</f>
        <v>3.381642512</v>
      </c>
      <c r="H170" s="32">
        <f t="shared" si="174"/>
        <v>0.4830917874</v>
      </c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</row>
    <row r="171" ht="10.5" customHeight="1">
      <c r="A171" s="30" t="s">
        <v>49</v>
      </c>
      <c r="B171" s="30" t="s">
        <v>270</v>
      </c>
      <c r="C171" s="35" t="s">
        <v>251</v>
      </c>
      <c r="D171" s="30" t="s">
        <v>245</v>
      </c>
      <c r="E171" s="30">
        <v>6.0</v>
      </c>
      <c r="F171" s="30">
        <v>0.0</v>
      </c>
      <c r="G171" s="32">
        <f t="shared" ref="G171:H171" si="175">(E171/(SUM($E$150:$F$186)))*100</f>
        <v>2.898550725</v>
      </c>
      <c r="H171" s="32">
        <f t="shared" si="175"/>
        <v>0</v>
      </c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</row>
    <row r="172" ht="10.5" customHeight="1">
      <c r="A172" s="30" t="s">
        <v>49</v>
      </c>
      <c r="B172" s="30" t="s">
        <v>270</v>
      </c>
      <c r="C172" s="35" t="s">
        <v>252</v>
      </c>
      <c r="D172" s="30" t="s">
        <v>245</v>
      </c>
      <c r="E172" s="30">
        <v>1.0</v>
      </c>
      <c r="F172" s="30">
        <v>1.0</v>
      </c>
      <c r="G172" s="32">
        <f t="shared" ref="G172:H172" si="176">(E172/(SUM($E$150:$F$186)))*100</f>
        <v>0.4830917874</v>
      </c>
      <c r="H172" s="32">
        <f t="shared" si="176"/>
        <v>0.4830917874</v>
      </c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</row>
    <row r="173" ht="10.5" customHeight="1">
      <c r="A173" s="30" t="s">
        <v>49</v>
      </c>
      <c r="B173" s="30" t="s">
        <v>270</v>
      </c>
      <c r="C173" s="35" t="s">
        <v>253</v>
      </c>
      <c r="D173" s="30" t="s">
        <v>245</v>
      </c>
      <c r="E173" s="30">
        <v>7.0</v>
      </c>
      <c r="F173" s="30">
        <v>1.0</v>
      </c>
      <c r="G173" s="32">
        <f t="shared" ref="G173:H173" si="177">(E173/(SUM($E$150:$F$186)))*100</f>
        <v>3.381642512</v>
      </c>
      <c r="H173" s="32">
        <f t="shared" si="177"/>
        <v>0.4830917874</v>
      </c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</row>
    <row r="174" ht="10.5" customHeight="1">
      <c r="A174" s="30" t="s">
        <v>49</v>
      </c>
      <c r="B174" s="30" t="s">
        <v>270</v>
      </c>
      <c r="C174" s="35" t="s">
        <v>254</v>
      </c>
      <c r="D174" s="30" t="s">
        <v>245</v>
      </c>
      <c r="E174" s="30">
        <v>1.0</v>
      </c>
      <c r="F174" s="30">
        <v>2.0</v>
      </c>
      <c r="G174" s="32">
        <f t="shared" ref="G174:H174" si="178">(E174/(SUM($E$150:$F$186)))*100</f>
        <v>0.4830917874</v>
      </c>
      <c r="H174" s="32">
        <f t="shared" si="178"/>
        <v>0.9661835749</v>
      </c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</row>
    <row r="175" ht="10.5" customHeight="1">
      <c r="A175" s="30" t="s">
        <v>49</v>
      </c>
      <c r="B175" s="30" t="s">
        <v>270</v>
      </c>
      <c r="C175" s="35" t="s">
        <v>255</v>
      </c>
      <c r="D175" s="30" t="s">
        <v>245</v>
      </c>
      <c r="E175" s="30">
        <v>0.0</v>
      </c>
      <c r="F175" s="30">
        <v>0.0</v>
      </c>
      <c r="G175" s="32">
        <f t="shared" ref="G175:H175" si="179">(E175/(SUM($E$150:$F$186)))*100</f>
        <v>0</v>
      </c>
      <c r="H175" s="32">
        <f t="shared" si="179"/>
        <v>0</v>
      </c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</row>
    <row r="176" ht="10.5" customHeight="1">
      <c r="A176" s="30" t="s">
        <v>49</v>
      </c>
      <c r="B176" s="30" t="s">
        <v>270</v>
      </c>
      <c r="C176" s="35" t="s">
        <v>256</v>
      </c>
      <c r="D176" s="30" t="s">
        <v>245</v>
      </c>
      <c r="E176" s="30">
        <v>1.0</v>
      </c>
      <c r="F176" s="30">
        <v>0.0</v>
      </c>
      <c r="G176" s="32">
        <f t="shared" ref="G176:H176" si="180">(E176/(SUM($E$150:$F$186)))*100</f>
        <v>0.4830917874</v>
      </c>
      <c r="H176" s="32">
        <f t="shared" si="180"/>
        <v>0</v>
      </c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</row>
    <row r="177" ht="10.5" customHeight="1">
      <c r="A177" s="30" t="s">
        <v>49</v>
      </c>
      <c r="B177" s="30" t="s">
        <v>270</v>
      </c>
      <c r="C177" s="35" t="s">
        <v>257</v>
      </c>
      <c r="D177" s="30" t="s">
        <v>245</v>
      </c>
      <c r="E177" s="30">
        <v>0.0</v>
      </c>
      <c r="F177" s="30">
        <v>0.0</v>
      </c>
      <c r="G177" s="32">
        <f t="shared" ref="G177:H177" si="181">(E177/(SUM($E$150:$F$186)))*100</f>
        <v>0</v>
      </c>
      <c r="H177" s="32">
        <f t="shared" si="181"/>
        <v>0</v>
      </c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</row>
    <row r="178" ht="10.5" customHeight="1">
      <c r="A178" s="30" t="s">
        <v>49</v>
      </c>
      <c r="B178" s="30" t="s">
        <v>270</v>
      </c>
      <c r="C178" s="35" t="s">
        <v>258</v>
      </c>
      <c r="D178" s="30" t="s">
        <v>245</v>
      </c>
      <c r="E178" s="30">
        <v>1.0</v>
      </c>
      <c r="F178" s="30">
        <v>0.0</v>
      </c>
      <c r="G178" s="32">
        <f t="shared" ref="G178:H178" si="182">(E178/(SUM($E$150:$F$186)))*100</f>
        <v>0.4830917874</v>
      </c>
      <c r="H178" s="32">
        <f t="shared" si="182"/>
        <v>0</v>
      </c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</row>
    <row r="179" ht="10.5" customHeight="1">
      <c r="A179" s="30" t="s">
        <v>49</v>
      </c>
      <c r="B179" s="30" t="s">
        <v>270</v>
      </c>
      <c r="C179" s="35" t="s">
        <v>259</v>
      </c>
      <c r="D179" s="30" t="s">
        <v>245</v>
      </c>
      <c r="E179" s="30">
        <v>0.0</v>
      </c>
      <c r="F179" s="30">
        <v>0.0</v>
      </c>
      <c r="G179" s="32">
        <f t="shared" ref="G179:H179" si="183">(E179/(SUM($E$150:$F$186)))*100</f>
        <v>0</v>
      </c>
      <c r="H179" s="32">
        <f t="shared" si="183"/>
        <v>0</v>
      </c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</row>
    <row r="180" ht="10.5" customHeight="1">
      <c r="A180" s="30" t="s">
        <v>49</v>
      </c>
      <c r="B180" s="30" t="s">
        <v>270</v>
      </c>
      <c r="C180" s="35" t="s">
        <v>260</v>
      </c>
      <c r="D180" s="30" t="s">
        <v>245</v>
      </c>
      <c r="E180" s="30">
        <v>0.0</v>
      </c>
      <c r="F180" s="30">
        <v>0.0</v>
      </c>
      <c r="G180" s="32">
        <f t="shared" ref="G180:H180" si="184">(E180/(SUM($E$150:$F$186)))*100</f>
        <v>0</v>
      </c>
      <c r="H180" s="32">
        <f t="shared" si="184"/>
        <v>0</v>
      </c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</row>
    <row r="181" ht="10.5" customHeight="1">
      <c r="A181" s="30" t="s">
        <v>49</v>
      </c>
      <c r="B181" s="30" t="s">
        <v>270</v>
      </c>
      <c r="C181" s="35" t="s">
        <v>261</v>
      </c>
      <c r="D181" s="30" t="s">
        <v>245</v>
      </c>
      <c r="E181" s="30">
        <v>0.0</v>
      </c>
      <c r="F181" s="30">
        <v>0.0</v>
      </c>
      <c r="G181" s="32">
        <f t="shared" ref="G181:H181" si="185">(E181/(SUM($E$150:$F$186)))*100</f>
        <v>0</v>
      </c>
      <c r="H181" s="32">
        <f t="shared" si="185"/>
        <v>0</v>
      </c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</row>
    <row r="182" ht="10.5" customHeight="1">
      <c r="A182" s="30" t="s">
        <v>49</v>
      </c>
      <c r="B182" s="30" t="s">
        <v>270</v>
      </c>
      <c r="C182" s="35" t="s">
        <v>262</v>
      </c>
      <c r="D182" s="30" t="s">
        <v>245</v>
      </c>
      <c r="E182" s="30">
        <v>0.0</v>
      </c>
      <c r="F182" s="30">
        <v>0.0</v>
      </c>
      <c r="G182" s="32">
        <f t="shared" ref="G182:H182" si="186">(E182/(SUM($E$150:$F$186)))*100</f>
        <v>0</v>
      </c>
      <c r="H182" s="32">
        <f t="shared" si="186"/>
        <v>0</v>
      </c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</row>
    <row r="183" ht="10.5" customHeight="1">
      <c r="A183" s="30" t="s">
        <v>49</v>
      </c>
      <c r="B183" s="30" t="s">
        <v>270</v>
      </c>
      <c r="C183" s="35" t="s">
        <v>263</v>
      </c>
      <c r="D183" s="30" t="s">
        <v>245</v>
      </c>
      <c r="E183" s="30">
        <v>0.0</v>
      </c>
      <c r="F183" s="30">
        <v>0.0</v>
      </c>
      <c r="G183" s="32">
        <f t="shared" ref="G183:H183" si="187">(E183/(SUM($E$150:$F$186)))*100</f>
        <v>0</v>
      </c>
      <c r="H183" s="32">
        <f t="shared" si="187"/>
        <v>0</v>
      </c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</row>
    <row r="184" ht="10.5" customHeight="1">
      <c r="A184" s="30" t="s">
        <v>49</v>
      </c>
      <c r="B184" s="30" t="s">
        <v>270</v>
      </c>
      <c r="C184" s="35" t="s">
        <v>264</v>
      </c>
      <c r="D184" s="30" t="s">
        <v>245</v>
      </c>
      <c r="E184" s="30">
        <v>0.0</v>
      </c>
      <c r="F184" s="30">
        <v>0.0</v>
      </c>
      <c r="G184" s="32">
        <f t="shared" ref="G184:H184" si="188">(E184/(SUM($E$150:$F$186)))*100</f>
        <v>0</v>
      </c>
      <c r="H184" s="32">
        <f t="shared" si="188"/>
        <v>0</v>
      </c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</row>
    <row r="185" ht="10.5" customHeight="1">
      <c r="A185" s="30" t="s">
        <v>49</v>
      </c>
      <c r="B185" s="30" t="s">
        <v>270</v>
      </c>
      <c r="C185" s="35" t="s">
        <v>265</v>
      </c>
      <c r="D185" s="30" t="s">
        <v>245</v>
      </c>
      <c r="E185" s="30">
        <v>0.0</v>
      </c>
      <c r="F185" s="30">
        <v>0.0</v>
      </c>
      <c r="G185" s="32">
        <f t="shared" ref="G185:H185" si="189">(E185/(SUM($E$150:$F$186)))*100</f>
        <v>0</v>
      </c>
      <c r="H185" s="32">
        <f t="shared" si="189"/>
        <v>0</v>
      </c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</row>
    <row r="186" ht="10.5" customHeight="1">
      <c r="A186" s="30" t="s">
        <v>49</v>
      </c>
      <c r="B186" s="30" t="s">
        <v>270</v>
      </c>
      <c r="C186" s="35" t="s">
        <v>266</v>
      </c>
      <c r="D186" s="30" t="s">
        <v>245</v>
      </c>
      <c r="E186" s="30">
        <v>0.0</v>
      </c>
      <c r="F186" s="30">
        <v>0.0</v>
      </c>
      <c r="G186" s="32">
        <f t="shared" ref="G186:H186" si="190">(E186/(SUM($E$150:$F$186)))*100</f>
        <v>0</v>
      </c>
      <c r="H186" s="32">
        <f t="shared" si="190"/>
        <v>0</v>
      </c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</row>
    <row r="187" ht="10.5" customHeight="1">
      <c r="A187" s="30" t="s">
        <v>51</v>
      </c>
      <c r="B187" s="30" t="s">
        <v>52</v>
      </c>
      <c r="C187" s="35" t="s">
        <v>227</v>
      </c>
      <c r="D187" s="30" t="s">
        <v>228</v>
      </c>
      <c r="E187" s="30">
        <v>0.0</v>
      </c>
      <c r="F187" s="30">
        <v>0.0</v>
      </c>
      <c r="G187" s="32">
        <f t="shared" ref="G187:H187" si="191">(E187/(SUM($E$187:$F$223)))*100</f>
        <v>0</v>
      </c>
      <c r="H187" s="32">
        <f t="shared" si="191"/>
        <v>0</v>
      </c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</row>
    <row r="188" ht="10.5" customHeight="1">
      <c r="A188" s="30" t="s">
        <v>51</v>
      </c>
      <c r="B188" s="30" t="s">
        <v>52</v>
      </c>
      <c r="C188" s="35" t="s">
        <v>229</v>
      </c>
      <c r="D188" s="30" t="s">
        <v>228</v>
      </c>
      <c r="E188" s="30">
        <v>1.0</v>
      </c>
      <c r="F188" s="30">
        <v>0.0</v>
      </c>
      <c r="G188" s="32">
        <f t="shared" ref="G188:H188" si="192">(E188/(SUM($E$187:$F$223)))*100</f>
        <v>0.5050505051</v>
      </c>
      <c r="H188" s="32">
        <f t="shared" si="192"/>
        <v>0</v>
      </c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</row>
    <row r="189" ht="10.5" customHeight="1">
      <c r="A189" s="30" t="s">
        <v>51</v>
      </c>
      <c r="B189" s="30" t="s">
        <v>52</v>
      </c>
      <c r="C189" s="35" t="s">
        <v>230</v>
      </c>
      <c r="D189" s="30" t="s">
        <v>228</v>
      </c>
      <c r="E189" s="30">
        <v>2.0</v>
      </c>
      <c r="F189" s="30">
        <v>1.0</v>
      </c>
      <c r="G189" s="32">
        <f t="shared" ref="G189:H189" si="193">(E189/(SUM($E$187:$F$223)))*100</f>
        <v>1.01010101</v>
      </c>
      <c r="H189" s="32">
        <f t="shared" si="193"/>
        <v>0.5050505051</v>
      </c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</row>
    <row r="190" ht="10.5" customHeight="1">
      <c r="A190" s="30" t="s">
        <v>51</v>
      </c>
      <c r="B190" s="30" t="s">
        <v>52</v>
      </c>
      <c r="C190" s="35" t="s">
        <v>231</v>
      </c>
      <c r="D190" s="30" t="s">
        <v>228</v>
      </c>
      <c r="E190" s="30">
        <v>3.0</v>
      </c>
      <c r="F190" s="30">
        <v>0.0</v>
      </c>
      <c r="G190" s="32">
        <f t="shared" ref="G190:H190" si="194">(E190/(SUM($E$187:$F$223)))*100</f>
        <v>1.515151515</v>
      </c>
      <c r="H190" s="32">
        <f t="shared" si="194"/>
        <v>0</v>
      </c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</row>
    <row r="191" ht="10.5" customHeight="1">
      <c r="A191" s="30" t="s">
        <v>51</v>
      </c>
      <c r="B191" s="30" t="s">
        <v>52</v>
      </c>
      <c r="C191" s="35" t="s">
        <v>232</v>
      </c>
      <c r="D191" s="30" t="s">
        <v>228</v>
      </c>
      <c r="E191" s="30">
        <v>10.0</v>
      </c>
      <c r="F191" s="30">
        <v>2.0</v>
      </c>
      <c r="G191" s="32">
        <f t="shared" ref="G191:H191" si="195">(E191/(SUM($E$187:$F$223)))*100</f>
        <v>5.050505051</v>
      </c>
      <c r="H191" s="32">
        <f t="shared" si="195"/>
        <v>1.01010101</v>
      </c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</row>
    <row r="192" ht="10.5" customHeight="1">
      <c r="A192" s="30" t="s">
        <v>51</v>
      </c>
      <c r="B192" s="30" t="s">
        <v>52</v>
      </c>
      <c r="C192" s="35" t="s">
        <v>233</v>
      </c>
      <c r="D192" s="30" t="s">
        <v>228</v>
      </c>
      <c r="E192" s="30">
        <v>9.0</v>
      </c>
      <c r="F192" s="30">
        <v>1.0</v>
      </c>
      <c r="G192" s="32">
        <f t="shared" ref="G192:H192" si="196">(E192/(SUM($E$187:$F$223)))*100</f>
        <v>4.545454545</v>
      </c>
      <c r="H192" s="32">
        <f t="shared" si="196"/>
        <v>0.5050505051</v>
      </c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</row>
    <row r="193" ht="10.5" customHeight="1">
      <c r="A193" s="30" t="s">
        <v>51</v>
      </c>
      <c r="B193" s="30" t="s">
        <v>52</v>
      </c>
      <c r="C193" s="35" t="s">
        <v>234</v>
      </c>
      <c r="D193" s="30" t="s">
        <v>228</v>
      </c>
      <c r="E193" s="30">
        <v>11.0</v>
      </c>
      <c r="F193" s="30">
        <v>0.0</v>
      </c>
      <c r="G193" s="32">
        <f t="shared" ref="G193:H193" si="197">(E193/(SUM($E$187:$F$223)))*100</f>
        <v>5.555555556</v>
      </c>
      <c r="H193" s="32">
        <f t="shared" si="197"/>
        <v>0</v>
      </c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</row>
    <row r="194" ht="10.5" customHeight="1">
      <c r="A194" s="30" t="s">
        <v>51</v>
      </c>
      <c r="B194" s="30" t="s">
        <v>52</v>
      </c>
      <c r="C194" s="35" t="s">
        <v>235</v>
      </c>
      <c r="D194" s="30" t="s">
        <v>228</v>
      </c>
      <c r="E194" s="30">
        <v>8.0</v>
      </c>
      <c r="F194" s="30">
        <v>0.0</v>
      </c>
      <c r="G194" s="32">
        <f t="shared" ref="G194:H194" si="198">(E194/(SUM($E$187:$F$223)))*100</f>
        <v>4.04040404</v>
      </c>
      <c r="H194" s="32">
        <f t="shared" si="198"/>
        <v>0</v>
      </c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</row>
    <row r="195" ht="10.5" customHeight="1">
      <c r="A195" s="30" t="s">
        <v>51</v>
      </c>
      <c r="B195" s="30" t="s">
        <v>52</v>
      </c>
      <c r="C195" s="35" t="s">
        <v>236</v>
      </c>
      <c r="D195" s="30" t="s">
        <v>237</v>
      </c>
      <c r="E195" s="30">
        <v>7.0</v>
      </c>
      <c r="F195" s="30">
        <v>0.0</v>
      </c>
      <c r="G195" s="32">
        <f t="shared" ref="G195:H195" si="199">(E195/(SUM($E$187:$F$223)))*100</f>
        <v>3.535353535</v>
      </c>
      <c r="H195" s="32">
        <f t="shared" si="199"/>
        <v>0</v>
      </c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</row>
    <row r="196" ht="10.5" customHeight="1">
      <c r="A196" s="30" t="str">
        <f t="shared" ref="A196:B196" si="200">A195</f>
        <v>H66</v>
      </c>
      <c r="B196" s="30" t="str">
        <f t="shared" si="200"/>
        <v>AltSub_33</v>
      </c>
      <c r="C196" s="35" t="s">
        <v>238</v>
      </c>
      <c r="D196" s="30" t="s">
        <v>237</v>
      </c>
      <c r="E196" s="30">
        <v>5.0</v>
      </c>
      <c r="F196" s="30">
        <v>1.0</v>
      </c>
      <c r="G196" s="32">
        <f t="shared" ref="G196:H196" si="201">(E196/(SUM($E$187:$F$223)))*100</f>
        <v>2.525252525</v>
      </c>
      <c r="H196" s="32">
        <f t="shared" si="201"/>
        <v>0.5050505051</v>
      </c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</row>
    <row r="197" ht="10.5" customHeight="1">
      <c r="A197" s="30" t="s">
        <v>51</v>
      </c>
      <c r="B197" s="30" t="s">
        <v>52</v>
      </c>
      <c r="C197" s="35" t="s">
        <v>239</v>
      </c>
      <c r="D197" s="30" t="s">
        <v>237</v>
      </c>
      <c r="E197" s="30">
        <v>8.0</v>
      </c>
      <c r="F197" s="30">
        <v>0.0</v>
      </c>
      <c r="G197" s="32">
        <f t="shared" ref="G197:H197" si="202">(E197/(SUM($E$187:$F$223)))*100</f>
        <v>4.04040404</v>
      </c>
      <c r="H197" s="32">
        <f t="shared" si="202"/>
        <v>0</v>
      </c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</row>
    <row r="198" ht="10.5" customHeight="1">
      <c r="A198" s="30" t="s">
        <v>51</v>
      </c>
      <c r="B198" s="30" t="s">
        <v>52</v>
      </c>
      <c r="C198" s="35" t="s">
        <v>240</v>
      </c>
      <c r="D198" s="30" t="s">
        <v>237</v>
      </c>
      <c r="E198" s="30">
        <v>7.0</v>
      </c>
      <c r="F198" s="30">
        <v>1.0</v>
      </c>
      <c r="G198" s="32">
        <f t="shared" ref="G198:H198" si="203">(E198/(SUM($E$187:$F$223)))*100</f>
        <v>3.535353535</v>
      </c>
      <c r="H198" s="32">
        <f t="shared" si="203"/>
        <v>0.5050505051</v>
      </c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</row>
    <row r="199" ht="10.5" customHeight="1">
      <c r="A199" s="30" t="s">
        <v>51</v>
      </c>
      <c r="B199" s="30" t="s">
        <v>52</v>
      </c>
      <c r="C199" s="35" t="s">
        <v>241</v>
      </c>
      <c r="D199" s="30" t="s">
        <v>237</v>
      </c>
      <c r="E199" s="30">
        <v>7.0</v>
      </c>
      <c r="F199" s="30">
        <v>1.0</v>
      </c>
      <c r="G199" s="32">
        <f t="shared" ref="G199:H199" si="204">(E199/(SUM($E$187:$F$223)))*100</f>
        <v>3.535353535</v>
      </c>
      <c r="H199" s="32">
        <f t="shared" si="204"/>
        <v>0.5050505051</v>
      </c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</row>
    <row r="200" ht="10.5" customHeight="1">
      <c r="A200" s="30" t="s">
        <v>51</v>
      </c>
      <c r="B200" s="30" t="s">
        <v>52</v>
      </c>
      <c r="C200" s="35" t="s">
        <v>242</v>
      </c>
      <c r="D200" s="30" t="s">
        <v>237</v>
      </c>
      <c r="E200" s="30">
        <v>10.0</v>
      </c>
      <c r="F200" s="30">
        <v>1.0</v>
      </c>
      <c r="G200" s="32">
        <f t="shared" ref="G200:H200" si="205">(E200/(SUM($E$187:$F$223)))*100</f>
        <v>5.050505051</v>
      </c>
      <c r="H200" s="32">
        <f t="shared" si="205"/>
        <v>0.5050505051</v>
      </c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</row>
    <row r="201" ht="10.5" customHeight="1">
      <c r="A201" s="30" t="s">
        <v>51</v>
      </c>
      <c r="B201" s="30" t="s">
        <v>52</v>
      </c>
      <c r="C201" s="35" t="s">
        <v>243</v>
      </c>
      <c r="D201" s="30" t="s">
        <v>237</v>
      </c>
      <c r="E201" s="30">
        <v>8.0</v>
      </c>
      <c r="F201" s="30">
        <v>2.0</v>
      </c>
      <c r="G201" s="32">
        <f t="shared" ref="G201:H201" si="206">(E201/(SUM($E$187:$F$223)))*100</f>
        <v>4.04040404</v>
      </c>
      <c r="H201" s="32">
        <f t="shared" si="206"/>
        <v>1.01010101</v>
      </c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</row>
    <row r="202" ht="10.5" customHeight="1">
      <c r="A202" s="30" t="s">
        <v>51</v>
      </c>
      <c r="B202" s="30" t="s">
        <v>52</v>
      </c>
      <c r="C202" s="35" t="s">
        <v>244</v>
      </c>
      <c r="D202" s="30" t="s">
        <v>245</v>
      </c>
      <c r="E202" s="30">
        <v>5.0</v>
      </c>
      <c r="F202" s="30">
        <v>0.0</v>
      </c>
      <c r="G202" s="32">
        <f t="shared" ref="G202:H202" si="207">(E202/(SUM($E$187:$F$223)))*100</f>
        <v>2.525252525</v>
      </c>
      <c r="H202" s="32">
        <f t="shared" si="207"/>
        <v>0</v>
      </c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</row>
    <row r="203" ht="10.5" customHeight="1">
      <c r="A203" s="30" t="s">
        <v>51</v>
      </c>
      <c r="B203" s="30" t="s">
        <v>52</v>
      </c>
      <c r="C203" s="35" t="s">
        <v>246</v>
      </c>
      <c r="D203" s="30" t="s">
        <v>245</v>
      </c>
      <c r="E203" s="30">
        <v>6.0</v>
      </c>
      <c r="F203" s="30">
        <v>1.0</v>
      </c>
      <c r="G203" s="32">
        <f t="shared" ref="G203:H203" si="208">(E203/(SUM($E$187:$F$223)))*100</f>
        <v>3.03030303</v>
      </c>
      <c r="H203" s="32">
        <f t="shared" si="208"/>
        <v>0.5050505051</v>
      </c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</row>
    <row r="204" ht="10.5" customHeight="1">
      <c r="A204" s="30" t="s">
        <v>51</v>
      </c>
      <c r="B204" s="30" t="s">
        <v>52</v>
      </c>
      <c r="C204" s="35" t="s">
        <v>247</v>
      </c>
      <c r="D204" s="30" t="s">
        <v>245</v>
      </c>
      <c r="E204" s="30">
        <v>15.0</v>
      </c>
      <c r="F204" s="30">
        <v>1.0</v>
      </c>
      <c r="G204" s="32">
        <f t="shared" ref="G204:H204" si="209">(E204/(SUM($E$187:$F$223)))*100</f>
        <v>7.575757576</v>
      </c>
      <c r="H204" s="32">
        <f t="shared" si="209"/>
        <v>0.5050505051</v>
      </c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</row>
    <row r="205" ht="10.5" customHeight="1">
      <c r="A205" s="30" t="s">
        <v>51</v>
      </c>
      <c r="B205" s="30" t="s">
        <v>52</v>
      </c>
      <c r="C205" s="35" t="s">
        <v>248</v>
      </c>
      <c r="D205" s="30" t="s">
        <v>245</v>
      </c>
      <c r="E205" s="30">
        <v>11.0</v>
      </c>
      <c r="F205" s="30">
        <v>1.0</v>
      </c>
      <c r="G205" s="32">
        <f t="shared" ref="G205:H205" si="210">(E205/(SUM($E$187:$F$223)))*100</f>
        <v>5.555555556</v>
      </c>
      <c r="H205" s="32">
        <f t="shared" si="210"/>
        <v>0.5050505051</v>
      </c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</row>
    <row r="206" ht="10.5" customHeight="1">
      <c r="A206" s="30" t="s">
        <v>51</v>
      </c>
      <c r="B206" s="30" t="s">
        <v>52</v>
      </c>
      <c r="C206" s="35" t="s">
        <v>249</v>
      </c>
      <c r="D206" s="30" t="s">
        <v>245</v>
      </c>
      <c r="E206" s="30">
        <v>8.0</v>
      </c>
      <c r="F206" s="30">
        <v>0.0</v>
      </c>
      <c r="G206" s="32">
        <f t="shared" ref="G206:H206" si="211">(E206/(SUM($E$187:$F$223)))*100</f>
        <v>4.04040404</v>
      </c>
      <c r="H206" s="32">
        <f t="shared" si="211"/>
        <v>0</v>
      </c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</row>
    <row r="207" ht="10.5" customHeight="1">
      <c r="A207" s="30" t="s">
        <v>51</v>
      </c>
      <c r="B207" s="30" t="s">
        <v>52</v>
      </c>
      <c r="C207" s="35" t="s">
        <v>250</v>
      </c>
      <c r="D207" s="30" t="s">
        <v>245</v>
      </c>
      <c r="E207" s="30">
        <v>7.0</v>
      </c>
      <c r="F207" s="30">
        <v>2.0</v>
      </c>
      <c r="G207" s="32">
        <f t="shared" ref="G207:H207" si="212">(E207/(SUM($E$187:$F$223)))*100</f>
        <v>3.535353535</v>
      </c>
      <c r="H207" s="32">
        <f t="shared" si="212"/>
        <v>1.01010101</v>
      </c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</row>
    <row r="208" ht="10.5" customHeight="1">
      <c r="A208" s="30" t="s">
        <v>51</v>
      </c>
      <c r="B208" s="30" t="s">
        <v>52</v>
      </c>
      <c r="C208" s="35" t="s">
        <v>251</v>
      </c>
      <c r="D208" s="30" t="s">
        <v>245</v>
      </c>
      <c r="E208" s="30">
        <v>6.0</v>
      </c>
      <c r="F208" s="30">
        <v>1.0</v>
      </c>
      <c r="G208" s="32">
        <f t="shared" ref="G208:H208" si="213">(E208/(SUM($E$187:$F$223)))*100</f>
        <v>3.03030303</v>
      </c>
      <c r="H208" s="32">
        <f t="shared" si="213"/>
        <v>0.5050505051</v>
      </c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</row>
    <row r="209" ht="10.5" customHeight="1">
      <c r="A209" s="30" t="s">
        <v>51</v>
      </c>
      <c r="B209" s="30" t="s">
        <v>52</v>
      </c>
      <c r="C209" s="35" t="s">
        <v>252</v>
      </c>
      <c r="D209" s="30" t="s">
        <v>245</v>
      </c>
      <c r="E209" s="30">
        <v>4.0</v>
      </c>
      <c r="F209" s="30">
        <v>0.0</v>
      </c>
      <c r="G209" s="32">
        <f t="shared" ref="G209:H209" si="214">(E209/(SUM($E$187:$F$223)))*100</f>
        <v>2.02020202</v>
      </c>
      <c r="H209" s="32">
        <f t="shared" si="214"/>
        <v>0</v>
      </c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</row>
    <row r="210" ht="10.5" customHeight="1">
      <c r="A210" s="30" t="s">
        <v>51</v>
      </c>
      <c r="B210" s="30" t="s">
        <v>52</v>
      </c>
      <c r="C210" s="35" t="s">
        <v>253</v>
      </c>
      <c r="D210" s="30" t="s">
        <v>245</v>
      </c>
      <c r="E210" s="30">
        <v>4.0</v>
      </c>
      <c r="F210" s="30">
        <v>1.0</v>
      </c>
      <c r="G210" s="32">
        <f t="shared" ref="G210:H210" si="215">(E210/(SUM($E$187:$F$223)))*100</f>
        <v>2.02020202</v>
      </c>
      <c r="H210" s="32">
        <f t="shared" si="215"/>
        <v>0.5050505051</v>
      </c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</row>
    <row r="211" ht="10.5" customHeight="1">
      <c r="A211" s="30" t="s">
        <v>51</v>
      </c>
      <c r="B211" s="30" t="s">
        <v>52</v>
      </c>
      <c r="C211" s="35" t="s">
        <v>254</v>
      </c>
      <c r="D211" s="30" t="s">
        <v>245</v>
      </c>
      <c r="E211" s="30">
        <v>7.0</v>
      </c>
      <c r="F211" s="30">
        <v>0.0</v>
      </c>
      <c r="G211" s="32">
        <f t="shared" ref="G211:H211" si="216">(E211/(SUM($E$187:$F$223)))*100</f>
        <v>3.535353535</v>
      </c>
      <c r="H211" s="32">
        <f t="shared" si="216"/>
        <v>0</v>
      </c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</row>
    <row r="212" ht="10.5" customHeight="1">
      <c r="A212" s="30" t="s">
        <v>51</v>
      </c>
      <c r="B212" s="30" t="s">
        <v>52</v>
      </c>
      <c r="C212" s="35" t="s">
        <v>255</v>
      </c>
      <c r="D212" s="30" t="s">
        <v>245</v>
      </c>
      <c r="E212" s="30">
        <v>7.0</v>
      </c>
      <c r="F212" s="30">
        <v>1.0</v>
      </c>
      <c r="G212" s="32">
        <f t="shared" ref="G212:H212" si="217">(E212/(SUM($E$187:$F$223)))*100</f>
        <v>3.535353535</v>
      </c>
      <c r="H212" s="32">
        <f t="shared" si="217"/>
        <v>0.5050505051</v>
      </c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</row>
    <row r="213" ht="10.5" customHeight="1">
      <c r="A213" s="30" t="s">
        <v>51</v>
      </c>
      <c r="B213" s="30" t="s">
        <v>52</v>
      </c>
      <c r="C213" s="35" t="s">
        <v>256</v>
      </c>
      <c r="D213" s="30" t="s">
        <v>245</v>
      </c>
      <c r="E213" s="30">
        <v>1.0</v>
      </c>
      <c r="F213" s="30">
        <v>0.0</v>
      </c>
      <c r="G213" s="32">
        <f t="shared" ref="G213:H213" si="218">(E213/(SUM($E$187:$F$223)))*100</f>
        <v>0.5050505051</v>
      </c>
      <c r="H213" s="32">
        <f t="shared" si="218"/>
        <v>0</v>
      </c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</row>
    <row r="214" ht="10.5" customHeight="1">
      <c r="A214" s="30" t="s">
        <v>51</v>
      </c>
      <c r="B214" s="30" t="s">
        <v>52</v>
      </c>
      <c r="C214" s="35" t="s">
        <v>257</v>
      </c>
      <c r="D214" s="30" t="s">
        <v>245</v>
      </c>
      <c r="E214" s="30">
        <v>1.0</v>
      </c>
      <c r="F214" s="30">
        <v>0.0</v>
      </c>
      <c r="G214" s="32">
        <f t="shared" ref="G214:H214" si="219">(E214/(SUM($E$187:$F$223)))*100</f>
        <v>0.5050505051</v>
      </c>
      <c r="H214" s="32">
        <f t="shared" si="219"/>
        <v>0</v>
      </c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</row>
    <row r="215" ht="10.5" customHeight="1">
      <c r="A215" s="30" t="s">
        <v>51</v>
      </c>
      <c r="B215" s="30" t="s">
        <v>52</v>
      </c>
      <c r="C215" s="35" t="s">
        <v>258</v>
      </c>
      <c r="D215" s="30" t="s">
        <v>245</v>
      </c>
      <c r="E215" s="30">
        <v>1.0</v>
      </c>
      <c r="F215" s="30">
        <v>0.0</v>
      </c>
      <c r="G215" s="32">
        <f t="shared" ref="G215:H215" si="220">(E215/(SUM($E$187:$F$223)))*100</f>
        <v>0.5050505051</v>
      </c>
      <c r="H215" s="32">
        <f t="shared" si="220"/>
        <v>0</v>
      </c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</row>
    <row r="216" ht="10.5" customHeight="1">
      <c r="A216" s="30" t="s">
        <v>51</v>
      </c>
      <c r="B216" s="30" t="s">
        <v>52</v>
      </c>
      <c r="C216" s="35" t="s">
        <v>259</v>
      </c>
      <c r="D216" s="30" t="s">
        <v>245</v>
      </c>
      <c r="E216" s="30">
        <v>1.0</v>
      </c>
      <c r="F216" s="30">
        <v>0.0</v>
      </c>
      <c r="G216" s="32">
        <f t="shared" ref="G216:H216" si="221">(E216/(SUM($E$187:$F$223)))*100</f>
        <v>0.5050505051</v>
      </c>
      <c r="H216" s="32">
        <f t="shared" si="221"/>
        <v>0</v>
      </c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</row>
    <row r="217" ht="10.5" customHeight="1">
      <c r="A217" s="30" t="s">
        <v>51</v>
      </c>
      <c r="B217" s="30" t="s">
        <v>52</v>
      </c>
      <c r="C217" s="35" t="s">
        <v>260</v>
      </c>
      <c r="D217" s="30" t="s">
        <v>245</v>
      </c>
      <c r="E217" s="30">
        <v>0.0</v>
      </c>
      <c r="F217" s="30">
        <v>0.0</v>
      </c>
      <c r="G217" s="32">
        <f t="shared" ref="G217:H217" si="222">(E217/(SUM($E$187:$F$223)))*100</f>
        <v>0</v>
      </c>
      <c r="H217" s="32">
        <f t="shared" si="222"/>
        <v>0</v>
      </c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</row>
    <row r="218" ht="10.5" customHeight="1">
      <c r="A218" s="30" t="s">
        <v>51</v>
      </c>
      <c r="B218" s="30" t="s">
        <v>52</v>
      </c>
      <c r="C218" s="35" t="s">
        <v>261</v>
      </c>
      <c r="D218" s="30" t="s">
        <v>245</v>
      </c>
      <c r="E218" s="30">
        <v>0.0</v>
      </c>
      <c r="F218" s="30">
        <v>0.0</v>
      </c>
      <c r="G218" s="32">
        <f t="shared" ref="G218:H218" si="223">(E218/(SUM($E$187:$F$223)))*100</f>
        <v>0</v>
      </c>
      <c r="H218" s="32">
        <f t="shared" si="223"/>
        <v>0</v>
      </c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</row>
    <row r="219" ht="10.5" customHeight="1">
      <c r="A219" s="30" t="s">
        <v>51</v>
      </c>
      <c r="B219" s="30" t="s">
        <v>52</v>
      </c>
      <c r="C219" s="35" t="s">
        <v>262</v>
      </c>
      <c r="D219" s="30" t="s">
        <v>245</v>
      </c>
      <c r="E219" s="30">
        <v>0.0</v>
      </c>
      <c r="F219" s="30">
        <v>0.0</v>
      </c>
      <c r="G219" s="32">
        <f t="shared" ref="G219:H219" si="224">(E219/(SUM($E$187:$F$223)))*100</f>
        <v>0</v>
      </c>
      <c r="H219" s="32">
        <f t="shared" si="224"/>
        <v>0</v>
      </c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</row>
    <row r="220" ht="10.5" customHeight="1">
      <c r="A220" s="30" t="s">
        <v>51</v>
      </c>
      <c r="B220" s="30" t="s">
        <v>52</v>
      </c>
      <c r="C220" s="35" t="s">
        <v>263</v>
      </c>
      <c r="D220" s="30" t="s">
        <v>245</v>
      </c>
      <c r="E220" s="30">
        <v>0.0</v>
      </c>
      <c r="F220" s="30">
        <v>0.0</v>
      </c>
      <c r="G220" s="32">
        <f t="shared" ref="G220:H220" si="225">(E220/(SUM($E$187:$F$223)))*100</f>
        <v>0</v>
      </c>
      <c r="H220" s="32">
        <f t="shared" si="225"/>
        <v>0</v>
      </c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</row>
    <row r="221" ht="10.5" customHeight="1">
      <c r="A221" s="30" t="s">
        <v>51</v>
      </c>
      <c r="B221" s="30" t="s">
        <v>52</v>
      </c>
      <c r="C221" s="35" t="s">
        <v>264</v>
      </c>
      <c r="D221" s="30" t="s">
        <v>245</v>
      </c>
      <c r="E221" s="30">
        <v>0.0</v>
      </c>
      <c r="F221" s="30">
        <v>0.0</v>
      </c>
      <c r="G221" s="32">
        <f t="shared" ref="G221:H221" si="226">(E221/(SUM($E$187:$F$223)))*100</f>
        <v>0</v>
      </c>
      <c r="H221" s="32">
        <f t="shared" si="226"/>
        <v>0</v>
      </c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</row>
    <row r="222" ht="10.5" customHeight="1">
      <c r="A222" s="30" t="s">
        <v>51</v>
      </c>
      <c r="B222" s="30" t="s">
        <v>52</v>
      </c>
      <c r="C222" s="35" t="s">
        <v>265</v>
      </c>
      <c r="D222" s="30" t="s">
        <v>245</v>
      </c>
      <c r="E222" s="30">
        <v>0.0</v>
      </c>
      <c r="F222" s="30">
        <v>0.0</v>
      </c>
      <c r="G222" s="32">
        <f t="shared" ref="G222:H222" si="227">(E222/(SUM($E$187:$F$223)))*100</f>
        <v>0</v>
      </c>
      <c r="H222" s="32">
        <f t="shared" si="227"/>
        <v>0</v>
      </c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</row>
    <row r="223" ht="10.5" customHeight="1">
      <c r="A223" s="30" t="s">
        <v>51</v>
      </c>
      <c r="B223" s="30" t="s">
        <v>52</v>
      </c>
      <c r="C223" s="35" t="s">
        <v>266</v>
      </c>
      <c r="D223" s="30" t="s">
        <v>245</v>
      </c>
      <c r="E223" s="30">
        <v>0.0</v>
      </c>
      <c r="F223" s="30">
        <v>0.0</v>
      </c>
      <c r="G223" s="32">
        <f t="shared" ref="G223:H223" si="228">(E223/(SUM($E$187:$F$223)))*100</f>
        <v>0</v>
      </c>
      <c r="H223" s="32">
        <f t="shared" si="228"/>
        <v>0</v>
      </c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</row>
    <row r="224" ht="10.5" customHeight="1">
      <c r="A224" s="30" t="s">
        <v>54</v>
      </c>
      <c r="B224" s="30" t="s">
        <v>271</v>
      </c>
      <c r="C224" s="35" t="s">
        <v>227</v>
      </c>
      <c r="D224" s="30" t="s">
        <v>228</v>
      </c>
      <c r="E224" s="30">
        <v>0.0</v>
      </c>
      <c r="F224" s="30">
        <v>0.0</v>
      </c>
      <c r="G224" s="32">
        <f t="shared" ref="G224:H224" si="229">(E224/(SUM($E$224:$F$260)))*100</f>
        <v>0</v>
      </c>
      <c r="H224" s="32">
        <f t="shared" si="229"/>
        <v>0</v>
      </c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</row>
    <row r="225" ht="10.5" customHeight="1">
      <c r="A225" s="30" t="s">
        <v>54</v>
      </c>
      <c r="B225" s="30" t="s">
        <v>271</v>
      </c>
      <c r="C225" s="35" t="s">
        <v>229</v>
      </c>
      <c r="D225" s="30" t="s">
        <v>228</v>
      </c>
      <c r="E225" s="30">
        <v>1.0</v>
      </c>
      <c r="F225" s="30">
        <v>0.0</v>
      </c>
      <c r="G225" s="32">
        <f t="shared" ref="G225:H225" si="230">(E225/(SUM($E$224:$F$260)))*100</f>
        <v>0.4901960784</v>
      </c>
      <c r="H225" s="32">
        <f t="shared" si="230"/>
        <v>0</v>
      </c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</row>
    <row r="226" ht="10.5" customHeight="1">
      <c r="A226" s="30" t="s">
        <v>54</v>
      </c>
      <c r="B226" s="30" t="s">
        <v>271</v>
      </c>
      <c r="C226" s="35" t="s">
        <v>230</v>
      </c>
      <c r="D226" s="30" t="s">
        <v>228</v>
      </c>
      <c r="E226" s="30">
        <v>0.0</v>
      </c>
      <c r="F226" s="30">
        <v>0.0</v>
      </c>
      <c r="G226" s="32">
        <f t="shared" ref="G226:H226" si="231">(E226/(SUM($E$224:$F$260)))*100</f>
        <v>0</v>
      </c>
      <c r="H226" s="32">
        <f t="shared" si="231"/>
        <v>0</v>
      </c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</row>
    <row r="227" ht="10.5" customHeight="1">
      <c r="A227" s="30" t="s">
        <v>54</v>
      </c>
      <c r="B227" s="30" t="s">
        <v>271</v>
      </c>
      <c r="C227" s="35" t="s">
        <v>231</v>
      </c>
      <c r="D227" s="30" t="s">
        <v>228</v>
      </c>
      <c r="E227" s="30">
        <v>1.0</v>
      </c>
      <c r="F227" s="30">
        <v>0.0</v>
      </c>
      <c r="G227" s="32">
        <f t="shared" ref="G227:H227" si="232">(E227/(SUM($E$224:$F$260)))*100</f>
        <v>0.4901960784</v>
      </c>
      <c r="H227" s="32">
        <f t="shared" si="232"/>
        <v>0</v>
      </c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</row>
    <row r="228" ht="10.5" customHeight="1">
      <c r="A228" s="30" t="s">
        <v>54</v>
      </c>
      <c r="B228" s="30" t="s">
        <v>271</v>
      </c>
      <c r="C228" s="35" t="s">
        <v>232</v>
      </c>
      <c r="D228" s="30" t="s">
        <v>228</v>
      </c>
      <c r="E228" s="30">
        <v>4.0</v>
      </c>
      <c r="F228" s="30">
        <v>1.0</v>
      </c>
      <c r="G228" s="32">
        <f t="shared" ref="G228:H228" si="233">(E228/(SUM($E$224:$F$260)))*100</f>
        <v>1.960784314</v>
      </c>
      <c r="H228" s="32">
        <f t="shared" si="233"/>
        <v>0.4901960784</v>
      </c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</row>
    <row r="229" ht="10.5" customHeight="1">
      <c r="A229" s="30" t="s">
        <v>54</v>
      </c>
      <c r="B229" s="30" t="s">
        <v>271</v>
      </c>
      <c r="C229" s="35" t="s">
        <v>233</v>
      </c>
      <c r="D229" s="30" t="s">
        <v>228</v>
      </c>
      <c r="E229" s="30">
        <v>9.0</v>
      </c>
      <c r="F229" s="30">
        <v>1.0</v>
      </c>
      <c r="G229" s="32">
        <f t="shared" ref="G229:H229" si="234">(E229/(SUM($E$224:$F$260)))*100</f>
        <v>4.411764706</v>
      </c>
      <c r="H229" s="32">
        <f t="shared" si="234"/>
        <v>0.4901960784</v>
      </c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</row>
    <row r="230" ht="10.5" customHeight="1">
      <c r="A230" s="30" t="s">
        <v>54</v>
      </c>
      <c r="B230" s="30" t="s">
        <v>271</v>
      </c>
      <c r="C230" s="35" t="s">
        <v>234</v>
      </c>
      <c r="D230" s="30" t="s">
        <v>228</v>
      </c>
      <c r="E230" s="30">
        <v>6.0</v>
      </c>
      <c r="F230" s="30">
        <v>1.0</v>
      </c>
      <c r="G230" s="32">
        <f t="shared" ref="G230:H230" si="235">(E230/(SUM($E$224:$F$260)))*100</f>
        <v>2.941176471</v>
      </c>
      <c r="H230" s="32">
        <f t="shared" si="235"/>
        <v>0.4901960784</v>
      </c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</row>
    <row r="231" ht="10.5" customHeight="1">
      <c r="A231" s="30" t="s">
        <v>54</v>
      </c>
      <c r="B231" s="30" t="s">
        <v>271</v>
      </c>
      <c r="C231" s="35" t="s">
        <v>235</v>
      </c>
      <c r="D231" s="30" t="s">
        <v>228</v>
      </c>
      <c r="E231" s="30">
        <v>8.0</v>
      </c>
      <c r="F231" s="30">
        <v>0.0</v>
      </c>
      <c r="G231" s="32">
        <f t="shared" ref="G231:H231" si="236">(E231/(SUM($E$224:$F$260)))*100</f>
        <v>3.921568627</v>
      </c>
      <c r="H231" s="32">
        <f t="shared" si="236"/>
        <v>0</v>
      </c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</row>
    <row r="232" ht="10.5" customHeight="1">
      <c r="A232" s="30" t="s">
        <v>54</v>
      </c>
      <c r="B232" s="30" t="s">
        <v>271</v>
      </c>
      <c r="C232" s="35" t="s">
        <v>236</v>
      </c>
      <c r="D232" s="30" t="s">
        <v>237</v>
      </c>
      <c r="E232" s="30">
        <v>8.0</v>
      </c>
      <c r="F232" s="30">
        <v>1.0</v>
      </c>
      <c r="G232" s="32">
        <f t="shared" ref="G232:H232" si="237">(E232/(SUM($E$224:$F$260)))*100</f>
        <v>3.921568627</v>
      </c>
      <c r="H232" s="32">
        <f t="shared" si="237"/>
        <v>0.4901960784</v>
      </c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</row>
    <row r="233" ht="10.5" customHeight="1">
      <c r="A233" s="30" t="str">
        <f t="shared" ref="A233:B233" si="238">A232</f>
        <v>H67</v>
      </c>
      <c r="B233" s="30" t="str">
        <f t="shared" si="238"/>
        <v>HC AltSub_35</v>
      </c>
      <c r="C233" s="35" t="s">
        <v>238</v>
      </c>
      <c r="D233" s="30" t="s">
        <v>237</v>
      </c>
      <c r="E233" s="30">
        <v>5.0</v>
      </c>
      <c r="F233" s="30">
        <v>0.0</v>
      </c>
      <c r="G233" s="32">
        <f t="shared" ref="G233:H233" si="239">(E233/(SUM($E$224:$F$260)))*100</f>
        <v>2.450980392</v>
      </c>
      <c r="H233" s="32">
        <f t="shared" si="239"/>
        <v>0</v>
      </c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</row>
    <row r="234" ht="10.5" customHeight="1">
      <c r="A234" s="30" t="s">
        <v>54</v>
      </c>
      <c r="B234" s="30" t="s">
        <v>271</v>
      </c>
      <c r="C234" s="35" t="s">
        <v>239</v>
      </c>
      <c r="D234" s="30" t="s">
        <v>237</v>
      </c>
      <c r="E234" s="30">
        <v>4.0</v>
      </c>
      <c r="F234" s="30">
        <v>1.0</v>
      </c>
      <c r="G234" s="32">
        <f t="shared" ref="G234:H234" si="240">(E234/(SUM($E$224:$F$260)))*100</f>
        <v>1.960784314</v>
      </c>
      <c r="H234" s="32">
        <f t="shared" si="240"/>
        <v>0.4901960784</v>
      </c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</row>
    <row r="235" ht="10.5" customHeight="1">
      <c r="A235" s="30" t="s">
        <v>54</v>
      </c>
      <c r="B235" s="30" t="s">
        <v>271</v>
      </c>
      <c r="C235" s="35" t="s">
        <v>240</v>
      </c>
      <c r="D235" s="30" t="s">
        <v>237</v>
      </c>
      <c r="E235" s="30">
        <v>7.0</v>
      </c>
      <c r="F235" s="30">
        <v>0.0</v>
      </c>
      <c r="G235" s="32">
        <f t="shared" ref="G235:H235" si="241">(E235/(SUM($E$224:$F$260)))*100</f>
        <v>3.431372549</v>
      </c>
      <c r="H235" s="32">
        <f t="shared" si="241"/>
        <v>0</v>
      </c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</row>
    <row r="236" ht="10.5" customHeight="1">
      <c r="A236" s="30" t="s">
        <v>54</v>
      </c>
      <c r="B236" s="30" t="s">
        <v>271</v>
      </c>
      <c r="C236" s="35" t="s">
        <v>241</v>
      </c>
      <c r="D236" s="30" t="s">
        <v>237</v>
      </c>
      <c r="E236" s="30">
        <v>4.0</v>
      </c>
      <c r="F236" s="30">
        <v>0.0</v>
      </c>
      <c r="G236" s="32">
        <f t="shared" ref="G236:H236" si="242">(E236/(SUM($E$224:$F$260)))*100</f>
        <v>1.960784314</v>
      </c>
      <c r="H236" s="32">
        <f t="shared" si="242"/>
        <v>0</v>
      </c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</row>
    <row r="237" ht="10.5" customHeight="1">
      <c r="A237" s="30" t="s">
        <v>54</v>
      </c>
      <c r="B237" s="30" t="s">
        <v>271</v>
      </c>
      <c r="C237" s="35" t="s">
        <v>242</v>
      </c>
      <c r="D237" s="30" t="s">
        <v>237</v>
      </c>
      <c r="E237" s="30">
        <v>5.0</v>
      </c>
      <c r="F237" s="30">
        <v>0.0</v>
      </c>
      <c r="G237" s="32">
        <f t="shared" ref="G237:H237" si="243">(E237/(SUM($E$224:$F$260)))*100</f>
        <v>2.450980392</v>
      </c>
      <c r="H237" s="32">
        <f t="shared" si="243"/>
        <v>0</v>
      </c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</row>
    <row r="238" ht="10.5" customHeight="1">
      <c r="A238" s="30" t="s">
        <v>54</v>
      </c>
      <c r="B238" s="30" t="s">
        <v>271</v>
      </c>
      <c r="C238" s="35" t="s">
        <v>243</v>
      </c>
      <c r="D238" s="30" t="s">
        <v>237</v>
      </c>
      <c r="E238" s="30">
        <v>7.0</v>
      </c>
      <c r="F238" s="30">
        <v>1.0</v>
      </c>
      <c r="G238" s="32">
        <f t="shared" ref="G238:H238" si="244">(E238/(SUM($E$224:$F$260)))*100</f>
        <v>3.431372549</v>
      </c>
      <c r="H238" s="32">
        <f t="shared" si="244"/>
        <v>0.4901960784</v>
      </c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</row>
    <row r="239" ht="10.5" customHeight="1">
      <c r="A239" s="30" t="s">
        <v>54</v>
      </c>
      <c r="B239" s="30" t="s">
        <v>271</v>
      </c>
      <c r="C239" s="35" t="s">
        <v>244</v>
      </c>
      <c r="D239" s="30" t="s">
        <v>245</v>
      </c>
      <c r="E239" s="30">
        <v>4.0</v>
      </c>
      <c r="F239" s="30">
        <v>2.0</v>
      </c>
      <c r="G239" s="32">
        <f t="shared" ref="G239:H239" si="245">(E239/(SUM($E$224:$F$260)))*100</f>
        <v>1.960784314</v>
      </c>
      <c r="H239" s="32">
        <f t="shared" si="245"/>
        <v>0.9803921569</v>
      </c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</row>
    <row r="240" ht="10.5" customHeight="1">
      <c r="A240" s="30" t="s">
        <v>54</v>
      </c>
      <c r="B240" s="30" t="s">
        <v>271</v>
      </c>
      <c r="C240" s="35" t="s">
        <v>246</v>
      </c>
      <c r="D240" s="30" t="s">
        <v>245</v>
      </c>
      <c r="E240" s="30">
        <v>4.0</v>
      </c>
      <c r="F240" s="30">
        <v>0.0</v>
      </c>
      <c r="G240" s="32">
        <f t="shared" ref="G240:H240" si="246">(E240/(SUM($E$224:$F$260)))*100</f>
        <v>1.960784314</v>
      </c>
      <c r="H240" s="32">
        <f t="shared" si="246"/>
        <v>0</v>
      </c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</row>
    <row r="241" ht="10.5" customHeight="1">
      <c r="A241" s="30" t="s">
        <v>54</v>
      </c>
      <c r="B241" s="30" t="s">
        <v>271</v>
      </c>
      <c r="C241" s="35" t="s">
        <v>247</v>
      </c>
      <c r="D241" s="30" t="s">
        <v>245</v>
      </c>
      <c r="E241" s="30">
        <v>2.0</v>
      </c>
      <c r="F241" s="30">
        <v>2.0</v>
      </c>
      <c r="G241" s="32">
        <f t="shared" ref="G241:H241" si="247">(E241/(SUM($E$224:$F$260)))*100</f>
        <v>0.9803921569</v>
      </c>
      <c r="H241" s="32">
        <f t="shared" si="247"/>
        <v>0.9803921569</v>
      </c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</row>
    <row r="242" ht="10.5" customHeight="1">
      <c r="A242" s="30" t="s">
        <v>54</v>
      </c>
      <c r="B242" s="30" t="s">
        <v>271</v>
      </c>
      <c r="C242" s="35" t="s">
        <v>248</v>
      </c>
      <c r="D242" s="30" t="s">
        <v>245</v>
      </c>
      <c r="E242" s="30">
        <v>4.0</v>
      </c>
      <c r="F242" s="30">
        <v>3.0</v>
      </c>
      <c r="G242" s="32">
        <f t="shared" ref="G242:H242" si="248">(E242/(SUM($E$224:$F$260)))*100</f>
        <v>1.960784314</v>
      </c>
      <c r="H242" s="32">
        <f t="shared" si="248"/>
        <v>1.470588235</v>
      </c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</row>
    <row r="243" ht="10.5" customHeight="1">
      <c r="A243" s="30" t="s">
        <v>54</v>
      </c>
      <c r="B243" s="30" t="s">
        <v>271</v>
      </c>
      <c r="C243" s="35" t="s">
        <v>249</v>
      </c>
      <c r="D243" s="30" t="s">
        <v>245</v>
      </c>
      <c r="E243" s="30">
        <v>2.0</v>
      </c>
      <c r="F243" s="30">
        <v>2.0</v>
      </c>
      <c r="G243" s="32">
        <f t="shared" ref="G243:H243" si="249">(E243/(SUM($E$224:$F$260)))*100</f>
        <v>0.9803921569</v>
      </c>
      <c r="H243" s="32">
        <f t="shared" si="249"/>
        <v>0.9803921569</v>
      </c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</row>
    <row r="244" ht="10.5" customHeight="1">
      <c r="A244" s="30" t="s">
        <v>54</v>
      </c>
      <c r="B244" s="30" t="s">
        <v>271</v>
      </c>
      <c r="C244" s="35" t="s">
        <v>250</v>
      </c>
      <c r="D244" s="30" t="s">
        <v>245</v>
      </c>
      <c r="E244" s="30">
        <v>8.0</v>
      </c>
      <c r="F244" s="30">
        <v>0.0</v>
      </c>
      <c r="G244" s="32">
        <f t="shared" ref="G244:H244" si="250">(E244/(SUM($E$224:$F$260)))*100</f>
        <v>3.921568627</v>
      </c>
      <c r="H244" s="32">
        <f t="shared" si="250"/>
        <v>0</v>
      </c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</row>
    <row r="245" ht="10.5" customHeight="1">
      <c r="A245" s="30" t="s">
        <v>54</v>
      </c>
      <c r="B245" s="30" t="s">
        <v>271</v>
      </c>
      <c r="C245" s="35" t="s">
        <v>251</v>
      </c>
      <c r="D245" s="30" t="s">
        <v>245</v>
      </c>
      <c r="E245" s="30">
        <v>6.0</v>
      </c>
      <c r="F245" s="30">
        <v>1.0</v>
      </c>
      <c r="G245" s="32">
        <f t="shared" ref="G245:H245" si="251">(E245/(SUM($E$224:$F$260)))*100</f>
        <v>2.941176471</v>
      </c>
      <c r="H245" s="32">
        <f t="shared" si="251"/>
        <v>0.4901960784</v>
      </c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</row>
    <row r="246" ht="10.5" customHeight="1">
      <c r="A246" s="30" t="s">
        <v>54</v>
      </c>
      <c r="B246" s="30" t="s">
        <v>271</v>
      </c>
      <c r="C246" s="35" t="s">
        <v>252</v>
      </c>
      <c r="D246" s="30" t="s">
        <v>245</v>
      </c>
      <c r="E246" s="30">
        <v>8.0</v>
      </c>
      <c r="F246" s="30">
        <v>1.0</v>
      </c>
      <c r="G246" s="32">
        <f t="shared" ref="G246:H246" si="252">(E246/(SUM($E$224:$F$260)))*100</f>
        <v>3.921568627</v>
      </c>
      <c r="H246" s="32">
        <f t="shared" si="252"/>
        <v>0.4901960784</v>
      </c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</row>
    <row r="247" ht="10.5" customHeight="1">
      <c r="A247" s="30" t="s">
        <v>54</v>
      </c>
      <c r="B247" s="30" t="s">
        <v>271</v>
      </c>
      <c r="C247" s="35" t="s">
        <v>253</v>
      </c>
      <c r="D247" s="30" t="s">
        <v>245</v>
      </c>
      <c r="E247" s="30">
        <v>7.0</v>
      </c>
      <c r="F247" s="30">
        <v>3.0</v>
      </c>
      <c r="G247" s="32">
        <f t="shared" ref="G247:H247" si="253">(E247/(SUM($E$224:$F$260)))*100</f>
        <v>3.431372549</v>
      </c>
      <c r="H247" s="32">
        <f t="shared" si="253"/>
        <v>1.470588235</v>
      </c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</row>
    <row r="248" ht="10.5" customHeight="1">
      <c r="A248" s="30" t="s">
        <v>54</v>
      </c>
      <c r="B248" s="30" t="s">
        <v>271</v>
      </c>
      <c r="C248" s="35" t="s">
        <v>254</v>
      </c>
      <c r="D248" s="30" t="s">
        <v>245</v>
      </c>
      <c r="E248" s="30">
        <v>10.0</v>
      </c>
      <c r="F248" s="30">
        <v>0.0</v>
      </c>
      <c r="G248" s="32">
        <f t="shared" ref="G248:H248" si="254">(E248/(SUM($E$224:$F$260)))*100</f>
        <v>4.901960784</v>
      </c>
      <c r="H248" s="32">
        <f t="shared" si="254"/>
        <v>0</v>
      </c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</row>
    <row r="249" ht="10.5" customHeight="1">
      <c r="A249" s="30" t="s">
        <v>54</v>
      </c>
      <c r="B249" s="30" t="s">
        <v>271</v>
      </c>
      <c r="C249" s="35" t="s">
        <v>255</v>
      </c>
      <c r="D249" s="30" t="s">
        <v>245</v>
      </c>
      <c r="E249" s="30">
        <v>7.0</v>
      </c>
      <c r="F249" s="30">
        <v>1.0</v>
      </c>
      <c r="G249" s="32">
        <f t="shared" ref="G249:H249" si="255">(E249/(SUM($E$224:$F$260)))*100</f>
        <v>3.431372549</v>
      </c>
      <c r="H249" s="32">
        <f t="shared" si="255"/>
        <v>0.4901960784</v>
      </c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</row>
    <row r="250" ht="10.5" customHeight="1">
      <c r="A250" s="30" t="s">
        <v>54</v>
      </c>
      <c r="B250" s="30" t="s">
        <v>271</v>
      </c>
      <c r="C250" s="35" t="s">
        <v>256</v>
      </c>
      <c r="D250" s="30" t="s">
        <v>245</v>
      </c>
      <c r="E250" s="30">
        <v>6.0</v>
      </c>
      <c r="F250" s="30">
        <v>0.0</v>
      </c>
      <c r="G250" s="32">
        <f t="shared" ref="G250:H250" si="256">(E250/(SUM($E$224:$F$260)))*100</f>
        <v>2.941176471</v>
      </c>
      <c r="H250" s="32">
        <f t="shared" si="256"/>
        <v>0</v>
      </c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</row>
    <row r="251" ht="10.5" customHeight="1">
      <c r="A251" s="30" t="s">
        <v>54</v>
      </c>
      <c r="B251" s="30" t="s">
        <v>271</v>
      </c>
      <c r="C251" s="35" t="s">
        <v>257</v>
      </c>
      <c r="D251" s="30" t="s">
        <v>245</v>
      </c>
      <c r="E251" s="30">
        <v>8.0</v>
      </c>
      <c r="F251" s="30">
        <v>3.0</v>
      </c>
      <c r="G251" s="32">
        <f t="shared" ref="G251:H251" si="257">(E251/(SUM($E$224:$F$260)))*100</f>
        <v>3.921568627</v>
      </c>
      <c r="H251" s="32">
        <f t="shared" si="257"/>
        <v>1.470588235</v>
      </c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</row>
    <row r="252" ht="10.5" customHeight="1">
      <c r="A252" s="30" t="s">
        <v>54</v>
      </c>
      <c r="B252" s="30" t="s">
        <v>271</v>
      </c>
      <c r="C252" s="35" t="s">
        <v>258</v>
      </c>
      <c r="D252" s="30" t="s">
        <v>245</v>
      </c>
      <c r="E252" s="30">
        <v>6.0</v>
      </c>
      <c r="F252" s="30">
        <v>0.0</v>
      </c>
      <c r="G252" s="32">
        <f t="shared" ref="G252:H252" si="258">(E252/(SUM($E$224:$F$260)))*100</f>
        <v>2.941176471</v>
      </c>
      <c r="H252" s="32">
        <f t="shared" si="258"/>
        <v>0</v>
      </c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</row>
    <row r="253" ht="10.5" customHeight="1">
      <c r="A253" s="30" t="s">
        <v>54</v>
      </c>
      <c r="B253" s="30" t="s">
        <v>271</v>
      </c>
      <c r="C253" s="35" t="s">
        <v>259</v>
      </c>
      <c r="D253" s="30" t="s">
        <v>245</v>
      </c>
      <c r="E253" s="30">
        <v>5.0</v>
      </c>
      <c r="F253" s="30">
        <v>1.0</v>
      </c>
      <c r="G253" s="32">
        <f t="shared" ref="G253:H253" si="259">(E253/(SUM($E$224:$F$260)))*100</f>
        <v>2.450980392</v>
      </c>
      <c r="H253" s="32">
        <f t="shared" si="259"/>
        <v>0.4901960784</v>
      </c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</row>
    <row r="254" ht="10.5" customHeight="1">
      <c r="A254" s="30" t="s">
        <v>54</v>
      </c>
      <c r="B254" s="30" t="s">
        <v>271</v>
      </c>
      <c r="C254" s="35" t="s">
        <v>260</v>
      </c>
      <c r="D254" s="30" t="s">
        <v>245</v>
      </c>
      <c r="E254" s="30">
        <v>8.0</v>
      </c>
      <c r="F254" s="30">
        <v>0.0</v>
      </c>
      <c r="G254" s="32">
        <f t="shared" ref="G254:H254" si="260">(E254/(SUM($E$224:$F$260)))*100</f>
        <v>3.921568627</v>
      </c>
      <c r="H254" s="32">
        <f t="shared" si="260"/>
        <v>0</v>
      </c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</row>
    <row r="255" ht="10.5" customHeight="1">
      <c r="A255" s="30" t="s">
        <v>54</v>
      </c>
      <c r="B255" s="30" t="s">
        <v>271</v>
      </c>
      <c r="C255" s="35" t="s">
        <v>261</v>
      </c>
      <c r="D255" s="30" t="s">
        <v>245</v>
      </c>
      <c r="E255" s="30">
        <v>3.0</v>
      </c>
      <c r="F255" s="30">
        <v>2.0</v>
      </c>
      <c r="G255" s="32">
        <f t="shared" ref="G255:H255" si="261">(E255/(SUM($E$224:$F$260)))*100</f>
        <v>1.470588235</v>
      </c>
      <c r="H255" s="32">
        <f t="shared" si="261"/>
        <v>0.9803921569</v>
      </c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</row>
    <row r="256" ht="10.5" customHeight="1">
      <c r="A256" s="30" t="s">
        <v>54</v>
      </c>
      <c r="B256" s="30" t="s">
        <v>271</v>
      </c>
      <c r="C256" s="35" t="s">
        <v>262</v>
      </c>
      <c r="D256" s="30" t="s">
        <v>245</v>
      </c>
      <c r="E256" s="30">
        <v>1.0</v>
      </c>
      <c r="F256" s="30">
        <v>0.0</v>
      </c>
      <c r="G256" s="32">
        <f t="shared" ref="G256:H256" si="262">(E256/(SUM($E$224:$F$260)))*100</f>
        <v>0.4901960784</v>
      </c>
      <c r="H256" s="32">
        <f t="shared" si="262"/>
        <v>0</v>
      </c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</row>
    <row r="257" ht="10.5" customHeight="1">
      <c r="A257" s="30" t="s">
        <v>54</v>
      </c>
      <c r="B257" s="30" t="s">
        <v>271</v>
      </c>
      <c r="C257" s="35" t="s">
        <v>263</v>
      </c>
      <c r="D257" s="30" t="s">
        <v>245</v>
      </c>
      <c r="E257" s="30">
        <v>3.0</v>
      </c>
      <c r="F257" s="30">
        <v>1.0</v>
      </c>
      <c r="G257" s="32">
        <f t="shared" ref="G257:H257" si="263">(E257/(SUM($E$224:$F$260)))*100</f>
        <v>1.470588235</v>
      </c>
      <c r="H257" s="32">
        <f t="shared" si="263"/>
        <v>0.4901960784</v>
      </c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</row>
    <row r="258" ht="10.5" customHeight="1">
      <c r="A258" s="30" t="s">
        <v>54</v>
      </c>
      <c r="B258" s="30" t="s">
        <v>271</v>
      </c>
      <c r="C258" s="35" t="s">
        <v>264</v>
      </c>
      <c r="D258" s="30" t="s">
        <v>245</v>
      </c>
      <c r="E258" s="30">
        <v>1.0</v>
      </c>
      <c r="F258" s="30">
        <v>0.0</v>
      </c>
      <c r="G258" s="32">
        <f t="shared" ref="G258:H258" si="264">(E258/(SUM($E$224:$F$260)))*100</f>
        <v>0.4901960784</v>
      </c>
      <c r="H258" s="32">
        <f t="shared" si="264"/>
        <v>0</v>
      </c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</row>
    <row r="259" ht="10.5" customHeight="1">
      <c r="A259" s="30" t="s">
        <v>54</v>
      </c>
      <c r="B259" s="30" t="s">
        <v>271</v>
      </c>
      <c r="C259" s="35" t="s">
        <v>265</v>
      </c>
      <c r="D259" s="30" t="s">
        <v>245</v>
      </c>
      <c r="E259" s="30">
        <v>1.0</v>
      </c>
      <c r="F259" s="30">
        <v>0.0</v>
      </c>
      <c r="G259" s="32">
        <f t="shared" ref="G259:H259" si="265">(E259/(SUM($E$224:$F$260)))*100</f>
        <v>0.4901960784</v>
      </c>
      <c r="H259" s="32">
        <f t="shared" si="265"/>
        <v>0</v>
      </c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</row>
    <row r="260" ht="10.5" customHeight="1">
      <c r="A260" s="30" t="s">
        <v>54</v>
      </c>
      <c r="B260" s="30" t="s">
        <v>271</v>
      </c>
      <c r="C260" s="35" t="s">
        <v>266</v>
      </c>
      <c r="D260" s="30" t="s">
        <v>245</v>
      </c>
      <c r="E260" s="30">
        <v>2.0</v>
      </c>
      <c r="F260" s="30">
        <v>1.0</v>
      </c>
      <c r="G260" s="32">
        <f t="shared" ref="G260:H260" si="266">(E260/(SUM($E$224:$F$260)))*100</f>
        <v>0.9803921569</v>
      </c>
      <c r="H260" s="32">
        <f t="shared" si="266"/>
        <v>0.4901960784</v>
      </c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</row>
    <row r="261" ht="10.5" customHeight="1">
      <c r="A261" s="30" t="s">
        <v>57</v>
      </c>
      <c r="B261" s="30" t="s">
        <v>272</v>
      </c>
      <c r="C261" s="35" t="s">
        <v>227</v>
      </c>
      <c r="D261" s="30" t="s">
        <v>228</v>
      </c>
      <c r="E261" s="30">
        <v>0.0</v>
      </c>
      <c r="F261" s="30">
        <v>0.0</v>
      </c>
      <c r="G261" s="32">
        <f t="shared" ref="G261:H261" si="267">(E261/(SUM($E$261:$F$297)))*100</f>
        <v>0</v>
      </c>
      <c r="H261" s="32">
        <f t="shared" si="267"/>
        <v>0</v>
      </c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</row>
    <row r="262" ht="10.5" customHeight="1">
      <c r="A262" s="30" t="s">
        <v>57</v>
      </c>
      <c r="B262" s="30" t="s">
        <v>272</v>
      </c>
      <c r="C262" s="35" t="s">
        <v>229</v>
      </c>
      <c r="D262" s="30" t="s">
        <v>228</v>
      </c>
      <c r="E262" s="30">
        <v>1.0</v>
      </c>
      <c r="F262" s="30">
        <v>0.0</v>
      </c>
      <c r="G262" s="32">
        <f t="shared" ref="G262:H262" si="268">(E262/(SUM($E$261:$F$297)))*100</f>
        <v>0.5154639175</v>
      </c>
      <c r="H262" s="32">
        <f t="shared" si="268"/>
        <v>0</v>
      </c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</row>
    <row r="263" ht="10.5" customHeight="1">
      <c r="A263" s="30" t="s">
        <v>57</v>
      </c>
      <c r="B263" s="30" t="s">
        <v>272</v>
      </c>
      <c r="C263" s="35" t="s">
        <v>230</v>
      </c>
      <c r="D263" s="30" t="s">
        <v>228</v>
      </c>
      <c r="E263" s="30">
        <v>3.0</v>
      </c>
      <c r="F263" s="30">
        <v>0.0</v>
      </c>
      <c r="G263" s="32">
        <f t="shared" ref="G263:H263" si="269">(E263/(SUM($E$261:$F$297)))*100</f>
        <v>1.546391753</v>
      </c>
      <c r="H263" s="32">
        <f t="shared" si="269"/>
        <v>0</v>
      </c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</row>
    <row r="264" ht="10.5" customHeight="1">
      <c r="A264" s="30" t="s">
        <v>57</v>
      </c>
      <c r="B264" s="30" t="s">
        <v>272</v>
      </c>
      <c r="C264" s="35" t="s">
        <v>231</v>
      </c>
      <c r="D264" s="30" t="s">
        <v>228</v>
      </c>
      <c r="E264" s="30">
        <v>5.0</v>
      </c>
      <c r="F264" s="30">
        <v>0.0</v>
      </c>
      <c r="G264" s="32">
        <f t="shared" ref="G264:H264" si="270">(E264/(SUM($E$261:$F$297)))*100</f>
        <v>2.577319588</v>
      </c>
      <c r="H264" s="32">
        <f t="shared" si="270"/>
        <v>0</v>
      </c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</row>
    <row r="265" ht="10.5" customHeight="1">
      <c r="A265" s="30" t="s">
        <v>57</v>
      </c>
      <c r="B265" s="30" t="s">
        <v>272</v>
      </c>
      <c r="C265" s="35" t="s">
        <v>232</v>
      </c>
      <c r="D265" s="30" t="s">
        <v>228</v>
      </c>
      <c r="E265" s="30">
        <v>5.0</v>
      </c>
      <c r="F265" s="30">
        <v>1.0</v>
      </c>
      <c r="G265" s="32">
        <f t="shared" ref="G265:H265" si="271">(E265/(SUM($E$261:$F$297)))*100</f>
        <v>2.577319588</v>
      </c>
      <c r="H265" s="32">
        <f t="shared" si="271"/>
        <v>0.5154639175</v>
      </c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</row>
    <row r="266" ht="10.5" customHeight="1">
      <c r="A266" s="30" t="s">
        <v>57</v>
      </c>
      <c r="B266" s="30" t="s">
        <v>272</v>
      </c>
      <c r="C266" s="35" t="s">
        <v>233</v>
      </c>
      <c r="D266" s="30" t="s">
        <v>228</v>
      </c>
      <c r="E266" s="30">
        <v>20.0</v>
      </c>
      <c r="F266" s="30">
        <v>0.0</v>
      </c>
      <c r="G266" s="32">
        <f t="shared" ref="G266:H266" si="272">(E266/(SUM($E$261:$F$297)))*100</f>
        <v>10.30927835</v>
      </c>
      <c r="H266" s="32">
        <f t="shared" si="272"/>
        <v>0</v>
      </c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</row>
    <row r="267" ht="10.5" customHeight="1">
      <c r="A267" s="30" t="s">
        <v>57</v>
      </c>
      <c r="B267" s="30" t="s">
        <v>272</v>
      </c>
      <c r="C267" s="35" t="s">
        <v>234</v>
      </c>
      <c r="D267" s="30" t="s">
        <v>228</v>
      </c>
      <c r="E267" s="30">
        <v>17.0</v>
      </c>
      <c r="F267" s="30">
        <v>0.0</v>
      </c>
      <c r="G267" s="32">
        <f t="shared" ref="G267:H267" si="273">(E267/(SUM($E$261:$F$297)))*100</f>
        <v>8.762886598</v>
      </c>
      <c r="H267" s="32">
        <f t="shared" si="273"/>
        <v>0</v>
      </c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</row>
    <row r="268" ht="10.5" customHeight="1">
      <c r="A268" s="30" t="s">
        <v>57</v>
      </c>
      <c r="B268" s="30" t="s">
        <v>272</v>
      </c>
      <c r="C268" s="35" t="s">
        <v>235</v>
      </c>
      <c r="D268" s="30" t="s">
        <v>228</v>
      </c>
      <c r="E268" s="30">
        <v>12.0</v>
      </c>
      <c r="F268" s="30">
        <v>0.0</v>
      </c>
      <c r="G268" s="32">
        <f t="shared" ref="G268:H268" si="274">(E268/(SUM($E$261:$F$297)))*100</f>
        <v>6.18556701</v>
      </c>
      <c r="H268" s="32">
        <f t="shared" si="274"/>
        <v>0</v>
      </c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</row>
    <row r="269" ht="10.5" customHeight="1">
      <c r="A269" s="30" t="s">
        <v>57</v>
      </c>
      <c r="B269" s="30" t="s">
        <v>272</v>
      </c>
      <c r="C269" s="35" t="s">
        <v>236</v>
      </c>
      <c r="D269" s="30" t="s">
        <v>237</v>
      </c>
      <c r="E269" s="30">
        <v>5.0</v>
      </c>
      <c r="F269" s="30">
        <v>0.0</v>
      </c>
      <c r="G269" s="32">
        <f t="shared" ref="G269:H269" si="275">(E269/(SUM($E$261:$F$297)))*100</f>
        <v>2.577319588</v>
      </c>
      <c r="H269" s="32">
        <f t="shared" si="275"/>
        <v>0</v>
      </c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</row>
    <row r="270" ht="10.5" customHeight="1">
      <c r="A270" s="30" t="str">
        <f t="shared" ref="A270:B270" si="276">A269</f>
        <v>H68</v>
      </c>
      <c r="B270" s="30" t="str">
        <f t="shared" si="276"/>
        <v>HC AltSub_36</v>
      </c>
      <c r="C270" s="35" t="s">
        <v>238</v>
      </c>
      <c r="D270" s="30" t="s">
        <v>237</v>
      </c>
      <c r="E270" s="30">
        <v>9.0</v>
      </c>
      <c r="F270" s="30">
        <v>0.0</v>
      </c>
      <c r="G270" s="32">
        <f t="shared" ref="G270:H270" si="277">(E270/(SUM($E$261:$F$297)))*100</f>
        <v>4.639175258</v>
      </c>
      <c r="H270" s="32">
        <f t="shared" si="277"/>
        <v>0</v>
      </c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</row>
    <row r="271" ht="10.5" customHeight="1">
      <c r="A271" s="30" t="s">
        <v>57</v>
      </c>
      <c r="B271" s="30" t="s">
        <v>272</v>
      </c>
      <c r="C271" s="35" t="s">
        <v>239</v>
      </c>
      <c r="D271" s="30" t="s">
        <v>237</v>
      </c>
      <c r="E271" s="30">
        <v>5.0</v>
      </c>
      <c r="F271" s="30">
        <v>2.0</v>
      </c>
      <c r="G271" s="32">
        <f t="shared" ref="G271:H271" si="278">(E271/(SUM($E$261:$F$297)))*100</f>
        <v>2.577319588</v>
      </c>
      <c r="H271" s="32">
        <f t="shared" si="278"/>
        <v>1.030927835</v>
      </c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</row>
    <row r="272" ht="10.5" customHeight="1">
      <c r="A272" s="30" t="s">
        <v>57</v>
      </c>
      <c r="B272" s="30" t="s">
        <v>272</v>
      </c>
      <c r="C272" s="35" t="s">
        <v>240</v>
      </c>
      <c r="D272" s="30" t="s">
        <v>237</v>
      </c>
      <c r="E272" s="30">
        <v>10.0</v>
      </c>
      <c r="F272" s="30">
        <v>2.0</v>
      </c>
      <c r="G272" s="32">
        <f t="shared" ref="G272:H272" si="279">(E272/(SUM($E$261:$F$297)))*100</f>
        <v>5.154639175</v>
      </c>
      <c r="H272" s="32">
        <f t="shared" si="279"/>
        <v>1.030927835</v>
      </c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</row>
    <row r="273" ht="10.5" customHeight="1">
      <c r="A273" s="30" t="s">
        <v>57</v>
      </c>
      <c r="B273" s="30" t="s">
        <v>272</v>
      </c>
      <c r="C273" s="35" t="s">
        <v>241</v>
      </c>
      <c r="D273" s="30" t="s">
        <v>237</v>
      </c>
      <c r="E273" s="30">
        <v>9.0</v>
      </c>
      <c r="F273" s="30">
        <v>1.0</v>
      </c>
      <c r="G273" s="32">
        <f t="shared" ref="G273:H273" si="280">(E273/(SUM($E$261:$F$297)))*100</f>
        <v>4.639175258</v>
      </c>
      <c r="H273" s="32">
        <f t="shared" si="280"/>
        <v>0.5154639175</v>
      </c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</row>
    <row r="274" ht="10.5" customHeight="1">
      <c r="A274" s="30" t="s">
        <v>57</v>
      </c>
      <c r="B274" s="30" t="s">
        <v>272</v>
      </c>
      <c r="C274" s="35" t="s">
        <v>242</v>
      </c>
      <c r="D274" s="30" t="s">
        <v>237</v>
      </c>
      <c r="E274" s="30">
        <v>12.0</v>
      </c>
      <c r="F274" s="30">
        <v>0.0</v>
      </c>
      <c r="G274" s="32">
        <f t="shared" ref="G274:H274" si="281">(E274/(SUM($E$261:$F$297)))*100</f>
        <v>6.18556701</v>
      </c>
      <c r="H274" s="32">
        <f t="shared" si="281"/>
        <v>0</v>
      </c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</row>
    <row r="275" ht="10.5" customHeight="1">
      <c r="A275" s="30" t="s">
        <v>57</v>
      </c>
      <c r="B275" s="30" t="s">
        <v>272</v>
      </c>
      <c r="C275" s="35" t="s">
        <v>243</v>
      </c>
      <c r="D275" s="30" t="s">
        <v>237</v>
      </c>
      <c r="E275" s="30">
        <v>6.0</v>
      </c>
      <c r="F275" s="30">
        <v>2.0</v>
      </c>
      <c r="G275" s="32">
        <f t="shared" ref="G275:H275" si="282">(E275/(SUM($E$261:$F$297)))*100</f>
        <v>3.092783505</v>
      </c>
      <c r="H275" s="32">
        <f t="shared" si="282"/>
        <v>1.030927835</v>
      </c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</row>
    <row r="276" ht="10.5" customHeight="1">
      <c r="A276" s="30" t="s">
        <v>57</v>
      </c>
      <c r="B276" s="30" t="s">
        <v>272</v>
      </c>
      <c r="C276" s="35" t="s">
        <v>244</v>
      </c>
      <c r="D276" s="30" t="s">
        <v>245</v>
      </c>
      <c r="E276" s="30">
        <v>7.0</v>
      </c>
      <c r="F276" s="30">
        <v>0.0</v>
      </c>
      <c r="G276" s="32">
        <f t="shared" ref="G276:H276" si="283">(E276/(SUM($E$261:$F$297)))*100</f>
        <v>3.608247423</v>
      </c>
      <c r="H276" s="32">
        <f t="shared" si="283"/>
        <v>0</v>
      </c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</row>
    <row r="277" ht="10.5" customHeight="1">
      <c r="A277" s="30" t="s">
        <v>57</v>
      </c>
      <c r="B277" s="30" t="s">
        <v>272</v>
      </c>
      <c r="C277" s="35" t="s">
        <v>246</v>
      </c>
      <c r="D277" s="30" t="s">
        <v>245</v>
      </c>
      <c r="E277" s="30">
        <v>2.0</v>
      </c>
      <c r="F277" s="30">
        <v>3.0</v>
      </c>
      <c r="G277" s="32">
        <f t="shared" ref="G277:H277" si="284">(E277/(SUM($E$261:$F$297)))*100</f>
        <v>1.030927835</v>
      </c>
      <c r="H277" s="32">
        <f t="shared" si="284"/>
        <v>1.546391753</v>
      </c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</row>
    <row r="278" ht="10.5" customHeight="1">
      <c r="A278" s="30" t="s">
        <v>57</v>
      </c>
      <c r="B278" s="30" t="s">
        <v>272</v>
      </c>
      <c r="C278" s="35" t="s">
        <v>247</v>
      </c>
      <c r="D278" s="30" t="s">
        <v>245</v>
      </c>
      <c r="E278" s="30">
        <v>6.0</v>
      </c>
      <c r="F278" s="30">
        <v>0.0</v>
      </c>
      <c r="G278" s="32">
        <f t="shared" ref="G278:H278" si="285">(E278/(SUM($E$261:$F$297)))*100</f>
        <v>3.092783505</v>
      </c>
      <c r="H278" s="32">
        <f t="shared" si="285"/>
        <v>0</v>
      </c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</row>
    <row r="279" ht="10.5" customHeight="1">
      <c r="A279" s="30" t="s">
        <v>57</v>
      </c>
      <c r="B279" s="30" t="s">
        <v>272</v>
      </c>
      <c r="C279" s="35" t="s">
        <v>248</v>
      </c>
      <c r="D279" s="30" t="s">
        <v>245</v>
      </c>
      <c r="E279" s="30">
        <v>2.0</v>
      </c>
      <c r="F279" s="30">
        <v>2.0</v>
      </c>
      <c r="G279" s="32">
        <f t="shared" ref="G279:H279" si="286">(E279/(SUM($E$261:$F$297)))*100</f>
        <v>1.030927835</v>
      </c>
      <c r="H279" s="32">
        <f t="shared" si="286"/>
        <v>1.030927835</v>
      </c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</row>
    <row r="280" ht="10.5" customHeight="1">
      <c r="A280" s="30" t="s">
        <v>57</v>
      </c>
      <c r="B280" s="30" t="s">
        <v>272</v>
      </c>
      <c r="C280" s="35" t="s">
        <v>249</v>
      </c>
      <c r="D280" s="30" t="s">
        <v>245</v>
      </c>
      <c r="E280" s="30">
        <v>0.0</v>
      </c>
      <c r="F280" s="30">
        <v>2.0</v>
      </c>
      <c r="G280" s="32">
        <f t="shared" ref="G280:H280" si="287">(E280/(SUM($E$261:$F$297)))*100</f>
        <v>0</v>
      </c>
      <c r="H280" s="32">
        <f t="shared" si="287"/>
        <v>1.030927835</v>
      </c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</row>
    <row r="281" ht="10.5" customHeight="1">
      <c r="A281" s="30" t="s">
        <v>57</v>
      </c>
      <c r="B281" s="30" t="s">
        <v>272</v>
      </c>
      <c r="C281" s="35" t="s">
        <v>250</v>
      </c>
      <c r="D281" s="30" t="s">
        <v>245</v>
      </c>
      <c r="E281" s="30">
        <v>6.0</v>
      </c>
      <c r="F281" s="30">
        <v>1.0</v>
      </c>
      <c r="G281" s="32">
        <f t="shared" ref="G281:H281" si="288">(E281/(SUM($E$261:$F$297)))*100</f>
        <v>3.092783505</v>
      </c>
      <c r="H281" s="32">
        <f t="shared" si="288"/>
        <v>0.5154639175</v>
      </c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</row>
    <row r="282" ht="10.5" customHeight="1">
      <c r="A282" s="30" t="s">
        <v>57</v>
      </c>
      <c r="B282" s="30" t="s">
        <v>272</v>
      </c>
      <c r="C282" s="35" t="s">
        <v>251</v>
      </c>
      <c r="D282" s="30" t="s">
        <v>245</v>
      </c>
      <c r="E282" s="30">
        <v>1.0</v>
      </c>
      <c r="F282" s="30">
        <v>3.0</v>
      </c>
      <c r="G282" s="32">
        <f t="shared" ref="G282:H282" si="289">(E282/(SUM($E$261:$F$297)))*100</f>
        <v>0.5154639175</v>
      </c>
      <c r="H282" s="32">
        <f t="shared" si="289"/>
        <v>1.546391753</v>
      </c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</row>
    <row r="283" ht="10.5" customHeight="1">
      <c r="A283" s="30" t="s">
        <v>57</v>
      </c>
      <c r="B283" s="30" t="s">
        <v>272</v>
      </c>
      <c r="C283" s="35" t="s">
        <v>252</v>
      </c>
      <c r="D283" s="30" t="s">
        <v>245</v>
      </c>
      <c r="E283" s="30">
        <v>3.0</v>
      </c>
      <c r="F283" s="30">
        <v>3.0</v>
      </c>
      <c r="G283" s="32">
        <f t="shared" ref="G283:H283" si="290">(E283/(SUM($E$261:$F$297)))*100</f>
        <v>1.546391753</v>
      </c>
      <c r="H283" s="32">
        <f t="shared" si="290"/>
        <v>1.546391753</v>
      </c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</row>
    <row r="284" ht="10.5" customHeight="1">
      <c r="A284" s="30" t="s">
        <v>57</v>
      </c>
      <c r="B284" s="30" t="s">
        <v>272</v>
      </c>
      <c r="C284" s="35" t="s">
        <v>253</v>
      </c>
      <c r="D284" s="30" t="s">
        <v>245</v>
      </c>
      <c r="E284" s="30">
        <v>4.0</v>
      </c>
      <c r="F284" s="30">
        <v>0.0</v>
      </c>
      <c r="G284" s="32">
        <f t="shared" ref="G284:H284" si="291">(E284/(SUM($E$261:$F$297)))*100</f>
        <v>2.06185567</v>
      </c>
      <c r="H284" s="32">
        <f t="shared" si="291"/>
        <v>0</v>
      </c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</row>
    <row r="285" ht="10.5" customHeight="1">
      <c r="A285" s="30" t="s">
        <v>57</v>
      </c>
      <c r="B285" s="30" t="s">
        <v>272</v>
      </c>
      <c r="C285" s="35" t="s">
        <v>254</v>
      </c>
      <c r="D285" s="30" t="s">
        <v>245</v>
      </c>
      <c r="E285" s="30">
        <v>4.0</v>
      </c>
      <c r="F285" s="30">
        <v>4.0</v>
      </c>
      <c r="G285" s="32">
        <f t="shared" ref="G285:H285" si="292">(E285/(SUM($E$261:$F$297)))*100</f>
        <v>2.06185567</v>
      </c>
      <c r="H285" s="32">
        <f t="shared" si="292"/>
        <v>2.06185567</v>
      </c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</row>
    <row r="286" ht="10.5" customHeight="1">
      <c r="A286" s="30" t="s">
        <v>57</v>
      </c>
      <c r="B286" s="30" t="s">
        <v>272</v>
      </c>
      <c r="C286" s="35" t="s">
        <v>255</v>
      </c>
      <c r="D286" s="30" t="s">
        <v>245</v>
      </c>
      <c r="E286" s="30">
        <v>0.0</v>
      </c>
      <c r="F286" s="30">
        <v>3.0</v>
      </c>
      <c r="G286" s="32">
        <f t="shared" ref="G286:H286" si="293">(E286/(SUM($E$261:$F$297)))*100</f>
        <v>0</v>
      </c>
      <c r="H286" s="32">
        <f t="shared" si="293"/>
        <v>1.546391753</v>
      </c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</row>
    <row r="287" ht="10.5" customHeight="1">
      <c r="A287" s="30" t="s">
        <v>57</v>
      </c>
      <c r="B287" s="30" t="s">
        <v>272</v>
      </c>
      <c r="C287" s="35" t="s">
        <v>256</v>
      </c>
      <c r="D287" s="30" t="s">
        <v>245</v>
      </c>
      <c r="E287" s="30">
        <v>0.0</v>
      </c>
      <c r="F287" s="30">
        <v>1.0</v>
      </c>
      <c r="G287" s="32">
        <f t="shared" ref="G287:H287" si="294">(E287/(SUM($E$261:$F$297)))*100</f>
        <v>0</v>
      </c>
      <c r="H287" s="32">
        <f t="shared" si="294"/>
        <v>0.5154639175</v>
      </c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</row>
    <row r="288" ht="10.5" customHeight="1">
      <c r="A288" s="30" t="s">
        <v>57</v>
      </c>
      <c r="B288" s="30" t="s">
        <v>272</v>
      </c>
      <c r="C288" s="35" t="s">
        <v>257</v>
      </c>
      <c r="D288" s="30" t="s">
        <v>245</v>
      </c>
      <c r="E288" s="30">
        <v>3.0</v>
      </c>
      <c r="F288" s="30">
        <v>0.0</v>
      </c>
      <c r="G288" s="32">
        <f t="shared" ref="G288:H288" si="295">(E288/(SUM($E$261:$F$297)))*100</f>
        <v>1.546391753</v>
      </c>
      <c r="H288" s="32">
        <f t="shared" si="295"/>
        <v>0</v>
      </c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</row>
    <row r="289" ht="10.5" customHeight="1">
      <c r="A289" s="30" t="s">
        <v>57</v>
      </c>
      <c r="B289" s="30" t="s">
        <v>272</v>
      </c>
      <c r="C289" s="35" t="s">
        <v>258</v>
      </c>
      <c r="D289" s="30" t="s">
        <v>245</v>
      </c>
      <c r="E289" s="30">
        <v>1.0</v>
      </c>
      <c r="F289" s="30">
        <v>1.0</v>
      </c>
      <c r="G289" s="32">
        <f t="shared" ref="G289:H289" si="296">(E289/(SUM($E$261:$F$297)))*100</f>
        <v>0.5154639175</v>
      </c>
      <c r="H289" s="32">
        <f t="shared" si="296"/>
        <v>0.5154639175</v>
      </c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</row>
    <row r="290" ht="10.5" customHeight="1">
      <c r="A290" s="30" t="s">
        <v>57</v>
      </c>
      <c r="B290" s="30" t="s">
        <v>272</v>
      </c>
      <c r="C290" s="35" t="s">
        <v>259</v>
      </c>
      <c r="D290" s="30" t="s">
        <v>245</v>
      </c>
      <c r="E290" s="30">
        <v>3.0</v>
      </c>
      <c r="F290" s="30">
        <v>0.0</v>
      </c>
      <c r="G290" s="32">
        <f t="shared" ref="G290:H290" si="297">(E290/(SUM($E$261:$F$297)))*100</f>
        <v>1.546391753</v>
      </c>
      <c r="H290" s="32">
        <f t="shared" si="297"/>
        <v>0</v>
      </c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</row>
    <row r="291" ht="10.5" customHeight="1">
      <c r="A291" s="30" t="s">
        <v>57</v>
      </c>
      <c r="B291" s="30" t="s">
        <v>272</v>
      </c>
      <c r="C291" s="35" t="s">
        <v>260</v>
      </c>
      <c r="D291" s="30" t="s">
        <v>245</v>
      </c>
      <c r="E291" s="30">
        <v>2.0</v>
      </c>
      <c r="F291" s="30">
        <v>0.0</v>
      </c>
      <c r="G291" s="32">
        <f t="shared" ref="G291:H291" si="298">(E291/(SUM($E$261:$F$297)))*100</f>
        <v>1.030927835</v>
      </c>
      <c r="H291" s="32">
        <f t="shared" si="298"/>
        <v>0</v>
      </c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</row>
    <row r="292" ht="10.5" customHeight="1">
      <c r="A292" s="30" t="s">
        <v>57</v>
      </c>
      <c r="B292" s="30" t="s">
        <v>272</v>
      </c>
      <c r="C292" s="35" t="s">
        <v>261</v>
      </c>
      <c r="D292" s="30" t="s">
        <v>245</v>
      </c>
      <c r="E292" s="30">
        <v>0.0</v>
      </c>
      <c r="F292" s="30">
        <v>0.0</v>
      </c>
      <c r="G292" s="32">
        <f t="shared" ref="G292:H292" si="299">(E292/(SUM($E$261:$F$297)))*100</f>
        <v>0</v>
      </c>
      <c r="H292" s="32">
        <f t="shared" si="299"/>
        <v>0</v>
      </c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</row>
    <row r="293" ht="10.5" customHeight="1">
      <c r="A293" s="30" t="s">
        <v>57</v>
      </c>
      <c r="B293" s="30" t="s">
        <v>272</v>
      </c>
      <c r="C293" s="35" t="s">
        <v>262</v>
      </c>
      <c r="D293" s="30" t="s">
        <v>245</v>
      </c>
      <c r="E293" s="30">
        <v>0.0</v>
      </c>
      <c r="F293" s="30">
        <v>0.0</v>
      </c>
      <c r="G293" s="32">
        <f t="shared" ref="G293:H293" si="300">(E293/(SUM($E$261:$F$297)))*100</f>
        <v>0</v>
      </c>
      <c r="H293" s="32">
        <f t="shared" si="300"/>
        <v>0</v>
      </c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</row>
    <row r="294" ht="10.5" customHeight="1">
      <c r="A294" s="30" t="s">
        <v>57</v>
      </c>
      <c r="B294" s="30" t="s">
        <v>272</v>
      </c>
      <c r="C294" s="35" t="s">
        <v>263</v>
      </c>
      <c r="D294" s="30" t="s">
        <v>245</v>
      </c>
      <c r="E294" s="30">
        <v>0.0</v>
      </c>
      <c r="F294" s="30">
        <v>0.0</v>
      </c>
      <c r="G294" s="32">
        <f t="shared" ref="G294:H294" si="301">(E294/(SUM($E$261:$F$297)))*100</f>
        <v>0</v>
      </c>
      <c r="H294" s="32">
        <f t="shared" si="301"/>
        <v>0</v>
      </c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</row>
    <row r="295" ht="10.5" customHeight="1">
      <c r="A295" s="30" t="s">
        <v>57</v>
      </c>
      <c r="B295" s="30" t="s">
        <v>272</v>
      </c>
      <c r="C295" s="35" t="s">
        <v>264</v>
      </c>
      <c r="D295" s="30" t="s">
        <v>245</v>
      </c>
      <c r="E295" s="30">
        <v>0.0</v>
      </c>
      <c r="F295" s="30">
        <v>0.0</v>
      </c>
      <c r="G295" s="32">
        <f t="shared" ref="G295:H295" si="302">(E295/(SUM($E$261:$F$297)))*100</f>
        <v>0</v>
      </c>
      <c r="H295" s="32">
        <f t="shared" si="302"/>
        <v>0</v>
      </c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</row>
    <row r="296" ht="10.5" customHeight="1">
      <c r="A296" s="30" t="s">
        <v>57</v>
      </c>
      <c r="B296" s="30" t="s">
        <v>272</v>
      </c>
      <c r="C296" s="35" t="s">
        <v>265</v>
      </c>
      <c r="D296" s="30" t="s">
        <v>245</v>
      </c>
      <c r="E296" s="30">
        <v>0.0</v>
      </c>
      <c r="F296" s="30">
        <v>0.0</v>
      </c>
      <c r="G296" s="32">
        <f t="shared" ref="G296:H296" si="303">(E296/(SUM($E$261:$F$297)))*100</f>
        <v>0</v>
      </c>
      <c r="H296" s="32">
        <f t="shared" si="303"/>
        <v>0</v>
      </c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</row>
    <row r="297" ht="10.5" customHeight="1">
      <c r="A297" s="30" t="s">
        <v>57</v>
      </c>
      <c r="B297" s="30" t="s">
        <v>272</v>
      </c>
      <c r="C297" s="35" t="s">
        <v>266</v>
      </c>
      <c r="D297" s="30" t="s">
        <v>245</v>
      </c>
      <c r="E297" s="30">
        <v>0.0</v>
      </c>
      <c r="F297" s="30">
        <v>0.0</v>
      </c>
      <c r="G297" s="32">
        <f t="shared" ref="G297:H297" si="304">(E297/(SUM($E$261:$F$297)))*100</f>
        <v>0</v>
      </c>
      <c r="H297" s="32">
        <f t="shared" si="304"/>
        <v>0</v>
      </c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</row>
    <row r="298" ht="10.5" customHeight="1">
      <c r="A298" s="30" t="s">
        <v>59</v>
      </c>
      <c r="B298" s="30" t="s">
        <v>273</v>
      </c>
      <c r="C298" s="35" t="s">
        <v>227</v>
      </c>
      <c r="D298" s="30" t="s">
        <v>228</v>
      </c>
      <c r="E298" s="30">
        <v>0.0</v>
      </c>
      <c r="F298" s="30">
        <v>0.0</v>
      </c>
      <c r="G298" s="32">
        <f t="shared" ref="G298:H298" si="305">(E298/(SUM($E$298:$F$334)))*100</f>
        <v>0</v>
      </c>
      <c r="H298" s="32">
        <f t="shared" si="305"/>
        <v>0</v>
      </c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</row>
    <row r="299" ht="10.5" customHeight="1">
      <c r="A299" s="30" t="s">
        <v>59</v>
      </c>
      <c r="B299" s="30" t="s">
        <v>273</v>
      </c>
      <c r="C299" s="35" t="s">
        <v>229</v>
      </c>
      <c r="D299" s="30" t="s">
        <v>228</v>
      </c>
      <c r="E299" s="30">
        <v>2.0</v>
      </c>
      <c r="F299" s="30">
        <v>0.0</v>
      </c>
      <c r="G299" s="32">
        <f t="shared" ref="G299:H299" si="306">(E299/(SUM($E$298:$F$334)))*100</f>
        <v>0.9900990099</v>
      </c>
      <c r="H299" s="32">
        <f t="shared" si="306"/>
        <v>0</v>
      </c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</row>
    <row r="300" ht="10.5" customHeight="1">
      <c r="A300" s="30" t="s">
        <v>59</v>
      </c>
      <c r="B300" s="30" t="s">
        <v>273</v>
      </c>
      <c r="C300" s="35" t="s">
        <v>230</v>
      </c>
      <c r="D300" s="30" t="s">
        <v>228</v>
      </c>
      <c r="E300" s="30">
        <v>0.0</v>
      </c>
      <c r="F300" s="30">
        <v>0.0</v>
      </c>
      <c r="G300" s="32">
        <f t="shared" ref="G300:H300" si="307">(E300/(SUM($E$298:$F$334)))*100</f>
        <v>0</v>
      </c>
      <c r="H300" s="32">
        <f t="shared" si="307"/>
        <v>0</v>
      </c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</row>
    <row r="301" ht="10.5" customHeight="1">
      <c r="A301" s="30" t="s">
        <v>59</v>
      </c>
      <c r="B301" s="30" t="s">
        <v>273</v>
      </c>
      <c r="C301" s="35" t="s">
        <v>231</v>
      </c>
      <c r="D301" s="30" t="s">
        <v>228</v>
      </c>
      <c r="E301" s="30">
        <v>2.0</v>
      </c>
      <c r="F301" s="30">
        <v>1.0</v>
      </c>
      <c r="G301" s="32">
        <f t="shared" ref="G301:H301" si="308">(E301/(SUM($E$298:$F$334)))*100</f>
        <v>0.9900990099</v>
      </c>
      <c r="H301" s="32">
        <f t="shared" si="308"/>
        <v>0.495049505</v>
      </c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</row>
    <row r="302" ht="10.5" customHeight="1">
      <c r="A302" s="30" t="s">
        <v>59</v>
      </c>
      <c r="B302" s="30" t="s">
        <v>273</v>
      </c>
      <c r="C302" s="35" t="s">
        <v>232</v>
      </c>
      <c r="D302" s="30" t="s">
        <v>228</v>
      </c>
      <c r="E302" s="30">
        <v>9.0</v>
      </c>
      <c r="F302" s="30">
        <v>0.0</v>
      </c>
      <c r="G302" s="32">
        <f t="shared" ref="G302:H302" si="309">(E302/(SUM($E$298:$F$334)))*100</f>
        <v>4.455445545</v>
      </c>
      <c r="H302" s="32">
        <f t="shared" si="309"/>
        <v>0</v>
      </c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</row>
    <row r="303" ht="10.5" customHeight="1">
      <c r="A303" s="30" t="s">
        <v>59</v>
      </c>
      <c r="B303" s="30" t="s">
        <v>273</v>
      </c>
      <c r="C303" s="35" t="s">
        <v>233</v>
      </c>
      <c r="D303" s="30" t="s">
        <v>228</v>
      </c>
      <c r="E303" s="30">
        <v>11.0</v>
      </c>
      <c r="F303" s="30">
        <v>0.0</v>
      </c>
      <c r="G303" s="32">
        <f t="shared" ref="G303:H303" si="310">(E303/(SUM($E$298:$F$334)))*100</f>
        <v>5.445544554</v>
      </c>
      <c r="H303" s="32">
        <f t="shared" si="310"/>
        <v>0</v>
      </c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</row>
    <row r="304" ht="10.5" customHeight="1">
      <c r="A304" s="30" t="s">
        <v>59</v>
      </c>
      <c r="B304" s="30" t="s">
        <v>273</v>
      </c>
      <c r="C304" s="35" t="s">
        <v>234</v>
      </c>
      <c r="D304" s="30" t="s">
        <v>228</v>
      </c>
      <c r="E304" s="30">
        <v>12.0</v>
      </c>
      <c r="F304" s="30">
        <v>2.0</v>
      </c>
      <c r="G304" s="32">
        <f t="shared" ref="G304:H304" si="311">(E304/(SUM($E$298:$F$334)))*100</f>
        <v>5.940594059</v>
      </c>
      <c r="H304" s="32">
        <f t="shared" si="311"/>
        <v>0.9900990099</v>
      </c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</row>
    <row r="305" ht="10.5" customHeight="1">
      <c r="A305" s="30" t="s">
        <v>59</v>
      </c>
      <c r="B305" s="30" t="s">
        <v>273</v>
      </c>
      <c r="C305" s="35" t="s">
        <v>235</v>
      </c>
      <c r="D305" s="30" t="s">
        <v>228</v>
      </c>
      <c r="E305" s="30">
        <v>15.0</v>
      </c>
      <c r="F305" s="30">
        <v>1.0</v>
      </c>
      <c r="G305" s="32">
        <f t="shared" ref="G305:H305" si="312">(E305/(SUM($E$298:$F$334)))*100</f>
        <v>7.425742574</v>
      </c>
      <c r="H305" s="32">
        <f t="shared" si="312"/>
        <v>0.495049505</v>
      </c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</row>
    <row r="306" ht="10.5" customHeight="1">
      <c r="A306" s="30" t="s">
        <v>59</v>
      </c>
      <c r="B306" s="30" t="s">
        <v>273</v>
      </c>
      <c r="C306" s="35" t="s">
        <v>236</v>
      </c>
      <c r="D306" s="30" t="s">
        <v>237</v>
      </c>
      <c r="E306" s="30">
        <v>7.0</v>
      </c>
      <c r="F306" s="30">
        <v>0.0</v>
      </c>
      <c r="G306" s="32">
        <f t="shared" ref="G306:H306" si="313">(E306/(SUM($E$298:$F$334)))*100</f>
        <v>3.465346535</v>
      </c>
      <c r="H306" s="32">
        <f t="shared" si="313"/>
        <v>0</v>
      </c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</row>
    <row r="307" ht="10.5" customHeight="1">
      <c r="A307" s="30" t="str">
        <f t="shared" ref="A307:B307" si="314">A306</f>
        <v>H69</v>
      </c>
      <c r="B307" s="30" t="str">
        <f t="shared" si="314"/>
        <v>HC AltSub_37</v>
      </c>
      <c r="C307" s="35" t="s">
        <v>238</v>
      </c>
      <c r="D307" s="30" t="s">
        <v>237</v>
      </c>
      <c r="E307" s="30">
        <v>8.0</v>
      </c>
      <c r="F307" s="30">
        <v>1.0</v>
      </c>
      <c r="G307" s="32">
        <f t="shared" ref="G307:H307" si="315">(E307/(SUM($E$298:$F$334)))*100</f>
        <v>3.96039604</v>
      </c>
      <c r="H307" s="32">
        <f t="shared" si="315"/>
        <v>0.495049505</v>
      </c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</row>
    <row r="308" ht="10.5" customHeight="1">
      <c r="A308" s="30" t="s">
        <v>59</v>
      </c>
      <c r="B308" s="30" t="s">
        <v>273</v>
      </c>
      <c r="C308" s="35" t="s">
        <v>239</v>
      </c>
      <c r="D308" s="30" t="s">
        <v>237</v>
      </c>
      <c r="E308" s="30">
        <v>7.0</v>
      </c>
      <c r="F308" s="30">
        <v>0.0</v>
      </c>
      <c r="G308" s="32">
        <f t="shared" ref="G308:H308" si="316">(E308/(SUM($E$298:$F$334)))*100</f>
        <v>3.465346535</v>
      </c>
      <c r="H308" s="32">
        <f t="shared" si="316"/>
        <v>0</v>
      </c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</row>
    <row r="309" ht="10.5" customHeight="1">
      <c r="A309" s="30" t="s">
        <v>59</v>
      </c>
      <c r="B309" s="30" t="s">
        <v>273</v>
      </c>
      <c r="C309" s="35" t="s">
        <v>240</v>
      </c>
      <c r="D309" s="30" t="s">
        <v>237</v>
      </c>
      <c r="E309" s="30">
        <v>4.0</v>
      </c>
      <c r="F309" s="30">
        <v>0.0</v>
      </c>
      <c r="G309" s="32">
        <f t="shared" ref="G309:H309" si="317">(E309/(SUM($E$298:$F$334)))*100</f>
        <v>1.98019802</v>
      </c>
      <c r="H309" s="32">
        <f t="shared" si="317"/>
        <v>0</v>
      </c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</row>
    <row r="310" ht="10.5" customHeight="1">
      <c r="A310" s="30" t="s">
        <v>59</v>
      </c>
      <c r="B310" s="30" t="s">
        <v>273</v>
      </c>
      <c r="C310" s="35" t="s">
        <v>241</v>
      </c>
      <c r="D310" s="30" t="s">
        <v>237</v>
      </c>
      <c r="E310" s="30">
        <v>5.0</v>
      </c>
      <c r="F310" s="30">
        <v>2.0</v>
      </c>
      <c r="G310" s="32">
        <f t="shared" ref="G310:H310" si="318">(E310/(SUM($E$298:$F$334)))*100</f>
        <v>2.475247525</v>
      </c>
      <c r="H310" s="32">
        <f t="shared" si="318"/>
        <v>0.9900990099</v>
      </c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</row>
    <row r="311" ht="10.5" customHeight="1">
      <c r="A311" s="30" t="s">
        <v>59</v>
      </c>
      <c r="B311" s="30" t="s">
        <v>273</v>
      </c>
      <c r="C311" s="35" t="s">
        <v>242</v>
      </c>
      <c r="D311" s="30" t="s">
        <v>237</v>
      </c>
      <c r="E311" s="30">
        <v>6.0</v>
      </c>
      <c r="F311" s="30">
        <v>2.0</v>
      </c>
      <c r="G311" s="32">
        <f t="shared" ref="G311:H311" si="319">(E311/(SUM($E$298:$F$334)))*100</f>
        <v>2.97029703</v>
      </c>
      <c r="H311" s="32">
        <f t="shared" si="319"/>
        <v>0.9900990099</v>
      </c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</row>
    <row r="312" ht="10.5" customHeight="1">
      <c r="A312" s="30" t="s">
        <v>59</v>
      </c>
      <c r="B312" s="30" t="s">
        <v>273</v>
      </c>
      <c r="C312" s="35" t="s">
        <v>243</v>
      </c>
      <c r="D312" s="30" t="s">
        <v>237</v>
      </c>
      <c r="E312" s="30">
        <v>5.0</v>
      </c>
      <c r="F312" s="30">
        <v>0.0</v>
      </c>
      <c r="G312" s="32">
        <f t="shared" ref="G312:H312" si="320">(E312/(SUM($E$298:$F$334)))*100</f>
        <v>2.475247525</v>
      </c>
      <c r="H312" s="32">
        <f t="shared" si="320"/>
        <v>0</v>
      </c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</row>
    <row r="313" ht="10.5" customHeight="1">
      <c r="A313" s="30" t="s">
        <v>59</v>
      </c>
      <c r="B313" s="30" t="s">
        <v>273</v>
      </c>
      <c r="C313" s="35" t="s">
        <v>244</v>
      </c>
      <c r="D313" s="30" t="s">
        <v>245</v>
      </c>
      <c r="E313" s="30">
        <v>5.0</v>
      </c>
      <c r="F313" s="30">
        <v>3.0</v>
      </c>
      <c r="G313" s="32">
        <f t="shared" ref="G313:H313" si="321">(E313/(SUM($E$298:$F$334)))*100</f>
        <v>2.475247525</v>
      </c>
      <c r="H313" s="32">
        <f t="shared" si="321"/>
        <v>1.485148515</v>
      </c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</row>
    <row r="314" ht="10.5" customHeight="1">
      <c r="A314" s="30" t="s">
        <v>59</v>
      </c>
      <c r="B314" s="30" t="s">
        <v>273</v>
      </c>
      <c r="C314" s="35" t="s">
        <v>246</v>
      </c>
      <c r="D314" s="30" t="s">
        <v>245</v>
      </c>
      <c r="E314" s="30">
        <v>4.0</v>
      </c>
      <c r="F314" s="30">
        <v>0.0</v>
      </c>
      <c r="G314" s="32">
        <f t="shared" ref="G314:H314" si="322">(E314/(SUM($E$298:$F$334)))*100</f>
        <v>1.98019802</v>
      </c>
      <c r="H314" s="32">
        <f t="shared" si="322"/>
        <v>0</v>
      </c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</row>
    <row r="315" ht="10.5" customHeight="1">
      <c r="A315" s="30" t="s">
        <v>59</v>
      </c>
      <c r="B315" s="30" t="s">
        <v>273</v>
      </c>
      <c r="C315" s="35" t="s">
        <v>247</v>
      </c>
      <c r="D315" s="30" t="s">
        <v>245</v>
      </c>
      <c r="E315" s="30">
        <v>3.0</v>
      </c>
      <c r="F315" s="30">
        <v>4.0</v>
      </c>
      <c r="G315" s="32">
        <f t="shared" ref="G315:H315" si="323">(E315/(SUM($E$298:$F$334)))*100</f>
        <v>1.485148515</v>
      </c>
      <c r="H315" s="32">
        <f t="shared" si="323"/>
        <v>1.98019802</v>
      </c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</row>
    <row r="316" ht="10.5" customHeight="1">
      <c r="A316" s="30" t="s">
        <v>59</v>
      </c>
      <c r="B316" s="30" t="s">
        <v>273</v>
      </c>
      <c r="C316" s="35" t="s">
        <v>248</v>
      </c>
      <c r="D316" s="30" t="s">
        <v>245</v>
      </c>
      <c r="E316" s="30">
        <v>6.0</v>
      </c>
      <c r="F316" s="30">
        <v>3.0</v>
      </c>
      <c r="G316" s="32">
        <f t="shared" ref="G316:H316" si="324">(E316/(SUM($E$298:$F$334)))*100</f>
        <v>2.97029703</v>
      </c>
      <c r="H316" s="32">
        <f t="shared" si="324"/>
        <v>1.485148515</v>
      </c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</row>
    <row r="317" ht="10.5" customHeight="1">
      <c r="A317" s="30" t="s">
        <v>59</v>
      </c>
      <c r="B317" s="30" t="s">
        <v>273</v>
      </c>
      <c r="C317" s="35" t="s">
        <v>249</v>
      </c>
      <c r="D317" s="30" t="s">
        <v>245</v>
      </c>
      <c r="E317" s="30">
        <v>9.0</v>
      </c>
      <c r="F317" s="30">
        <v>2.0</v>
      </c>
      <c r="G317" s="32">
        <f t="shared" ref="G317:H317" si="325">(E317/(SUM($E$298:$F$334)))*100</f>
        <v>4.455445545</v>
      </c>
      <c r="H317" s="32">
        <f t="shared" si="325"/>
        <v>0.9900990099</v>
      </c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</row>
    <row r="318" ht="10.5" customHeight="1">
      <c r="A318" s="30" t="s">
        <v>59</v>
      </c>
      <c r="B318" s="30" t="s">
        <v>273</v>
      </c>
      <c r="C318" s="35" t="s">
        <v>250</v>
      </c>
      <c r="D318" s="30" t="s">
        <v>245</v>
      </c>
      <c r="E318" s="30">
        <v>6.0</v>
      </c>
      <c r="F318" s="30">
        <v>2.0</v>
      </c>
      <c r="G318" s="32">
        <f t="shared" ref="G318:H318" si="326">(E318/(SUM($E$298:$F$334)))*100</f>
        <v>2.97029703</v>
      </c>
      <c r="H318" s="32">
        <f t="shared" si="326"/>
        <v>0.9900990099</v>
      </c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</row>
    <row r="319" ht="10.5" customHeight="1">
      <c r="A319" s="30" t="s">
        <v>59</v>
      </c>
      <c r="B319" s="30" t="s">
        <v>273</v>
      </c>
      <c r="C319" s="35" t="s">
        <v>251</v>
      </c>
      <c r="D319" s="30" t="s">
        <v>245</v>
      </c>
      <c r="E319" s="30">
        <v>2.0</v>
      </c>
      <c r="F319" s="30">
        <v>4.0</v>
      </c>
      <c r="G319" s="32">
        <f t="shared" ref="G319:H319" si="327">(E319/(SUM($E$298:$F$334)))*100</f>
        <v>0.9900990099</v>
      </c>
      <c r="H319" s="32">
        <f t="shared" si="327"/>
        <v>1.98019802</v>
      </c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</row>
    <row r="320" ht="10.5" customHeight="1">
      <c r="A320" s="30" t="s">
        <v>59</v>
      </c>
      <c r="B320" s="30" t="s">
        <v>273</v>
      </c>
      <c r="C320" s="35" t="s">
        <v>252</v>
      </c>
      <c r="D320" s="30" t="s">
        <v>245</v>
      </c>
      <c r="E320" s="30">
        <v>3.0</v>
      </c>
      <c r="F320" s="30">
        <v>3.0</v>
      </c>
      <c r="G320" s="32">
        <f t="shared" ref="G320:H320" si="328">(E320/(SUM($E$298:$F$334)))*100</f>
        <v>1.485148515</v>
      </c>
      <c r="H320" s="32">
        <f t="shared" si="328"/>
        <v>1.485148515</v>
      </c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</row>
    <row r="321" ht="10.5" customHeight="1">
      <c r="A321" s="30" t="s">
        <v>59</v>
      </c>
      <c r="B321" s="30" t="s">
        <v>273</v>
      </c>
      <c r="C321" s="35" t="s">
        <v>253</v>
      </c>
      <c r="D321" s="30" t="s">
        <v>245</v>
      </c>
      <c r="E321" s="30">
        <v>4.0</v>
      </c>
      <c r="F321" s="30">
        <v>6.0</v>
      </c>
      <c r="G321" s="32">
        <f t="shared" ref="G321:H321" si="329">(E321/(SUM($E$298:$F$334)))*100</f>
        <v>1.98019802</v>
      </c>
      <c r="H321" s="32">
        <f t="shared" si="329"/>
        <v>2.97029703</v>
      </c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</row>
    <row r="322" ht="10.5" customHeight="1">
      <c r="A322" s="30" t="s">
        <v>59</v>
      </c>
      <c r="B322" s="30" t="s">
        <v>273</v>
      </c>
      <c r="C322" s="35" t="s">
        <v>254</v>
      </c>
      <c r="D322" s="30" t="s">
        <v>245</v>
      </c>
      <c r="E322" s="30">
        <v>5.0</v>
      </c>
      <c r="F322" s="30">
        <v>1.0</v>
      </c>
      <c r="G322" s="32">
        <f t="shared" ref="G322:H322" si="330">(E322/(SUM($E$298:$F$334)))*100</f>
        <v>2.475247525</v>
      </c>
      <c r="H322" s="32">
        <f t="shared" si="330"/>
        <v>0.495049505</v>
      </c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</row>
    <row r="323" ht="10.5" customHeight="1">
      <c r="A323" s="30" t="s">
        <v>59</v>
      </c>
      <c r="B323" s="30" t="s">
        <v>273</v>
      </c>
      <c r="C323" s="35" t="s">
        <v>255</v>
      </c>
      <c r="D323" s="30" t="s">
        <v>245</v>
      </c>
      <c r="E323" s="30">
        <v>4.0</v>
      </c>
      <c r="F323" s="30">
        <v>1.0</v>
      </c>
      <c r="G323" s="32">
        <f t="shared" ref="G323:H323" si="331">(E323/(SUM($E$298:$F$334)))*100</f>
        <v>1.98019802</v>
      </c>
      <c r="H323" s="32">
        <f t="shared" si="331"/>
        <v>0.495049505</v>
      </c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</row>
    <row r="324" ht="10.5" customHeight="1">
      <c r="A324" s="30" t="s">
        <v>59</v>
      </c>
      <c r="B324" s="30" t="s">
        <v>273</v>
      </c>
      <c r="C324" s="35" t="s">
        <v>256</v>
      </c>
      <c r="D324" s="30" t="s">
        <v>245</v>
      </c>
      <c r="E324" s="30">
        <v>2.0</v>
      </c>
      <c r="F324" s="30">
        <v>1.0</v>
      </c>
      <c r="G324" s="32">
        <f t="shared" ref="G324:H324" si="332">(E324/(SUM($E$298:$F$334)))*100</f>
        <v>0.9900990099</v>
      </c>
      <c r="H324" s="32">
        <f t="shared" si="332"/>
        <v>0.495049505</v>
      </c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</row>
    <row r="325" ht="10.5" customHeight="1">
      <c r="A325" s="30" t="s">
        <v>59</v>
      </c>
      <c r="B325" s="30" t="s">
        <v>273</v>
      </c>
      <c r="C325" s="35" t="s">
        <v>257</v>
      </c>
      <c r="D325" s="30" t="s">
        <v>245</v>
      </c>
      <c r="E325" s="30">
        <v>3.0</v>
      </c>
      <c r="F325" s="30">
        <v>3.0</v>
      </c>
      <c r="G325" s="32">
        <f t="shared" ref="G325:H325" si="333">(E325/(SUM($E$298:$F$334)))*100</f>
        <v>1.485148515</v>
      </c>
      <c r="H325" s="32">
        <f t="shared" si="333"/>
        <v>1.485148515</v>
      </c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</row>
    <row r="326" ht="10.5" customHeight="1">
      <c r="A326" s="30" t="s">
        <v>59</v>
      </c>
      <c r="B326" s="30" t="s">
        <v>273</v>
      </c>
      <c r="C326" s="35" t="s">
        <v>258</v>
      </c>
      <c r="D326" s="30" t="s">
        <v>245</v>
      </c>
      <c r="E326" s="30">
        <v>2.0</v>
      </c>
      <c r="F326" s="30">
        <v>0.0</v>
      </c>
      <c r="G326" s="32">
        <f t="shared" ref="G326:H326" si="334">(E326/(SUM($E$298:$F$334)))*100</f>
        <v>0.9900990099</v>
      </c>
      <c r="H326" s="32">
        <f t="shared" si="334"/>
        <v>0</v>
      </c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</row>
    <row r="327" ht="10.5" customHeight="1">
      <c r="A327" s="30" t="s">
        <v>59</v>
      </c>
      <c r="B327" s="30" t="s">
        <v>273</v>
      </c>
      <c r="C327" s="35" t="s">
        <v>259</v>
      </c>
      <c r="D327" s="30" t="s">
        <v>245</v>
      </c>
      <c r="E327" s="30">
        <v>4.0</v>
      </c>
      <c r="F327" s="30">
        <v>2.0</v>
      </c>
      <c r="G327" s="32">
        <f t="shared" ref="G327:H327" si="335">(E327/(SUM($E$298:$F$334)))*100</f>
        <v>1.98019802</v>
      </c>
      <c r="H327" s="32">
        <f t="shared" si="335"/>
        <v>0.9900990099</v>
      </c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</row>
    <row r="328" ht="10.5" customHeight="1">
      <c r="A328" s="30" t="s">
        <v>59</v>
      </c>
      <c r="B328" s="30" t="s">
        <v>273</v>
      </c>
      <c r="C328" s="35" t="s">
        <v>260</v>
      </c>
      <c r="D328" s="30" t="s">
        <v>245</v>
      </c>
      <c r="E328" s="30">
        <v>1.0</v>
      </c>
      <c r="F328" s="30">
        <v>0.0</v>
      </c>
      <c r="G328" s="32">
        <f t="shared" ref="G328:H328" si="336">(E328/(SUM($E$298:$F$334)))*100</f>
        <v>0.495049505</v>
      </c>
      <c r="H328" s="32">
        <f t="shared" si="336"/>
        <v>0</v>
      </c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</row>
    <row r="329" ht="10.5" customHeight="1">
      <c r="A329" s="30" t="s">
        <v>59</v>
      </c>
      <c r="B329" s="30" t="s">
        <v>273</v>
      </c>
      <c r="C329" s="35" t="s">
        <v>261</v>
      </c>
      <c r="D329" s="30" t="s">
        <v>245</v>
      </c>
      <c r="E329" s="30">
        <v>0.0</v>
      </c>
      <c r="F329" s="30">
        <v>0.0</v>
      </c>
      <c r="G329" s="32">
        <f t="shared" ref="G329:H329" si="337">(E329/(SUM($E$298:$F$334)))*100</f>
        <v>0</v>
      </c>
      <c r="H329" s="32">
        <f t="shared" si="337"/>
        <v>0</v>
      </c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</row>
    <row r="330" ht="10.5" customHeight="1">
      <c r="A330" s="30" t="s">
        <v>59</v>
      </c>
      <c r="B330" s="30" t="s">
        <v>273</v>
      </c>
      <c r="C330" s="35" t="s">
        <v>262</v>
      </c>
      <c r="D330" s="30" t="s">
        <v>245</v>
      </c>
      <c r="E330" s="30">
        <v>0.0</v>
      </c>
      <c r="F330" s="30">
        <v>0.0</v>
      </c>
      <c r="G330" s="32">
        <f t="shared" ref="G330:H330" si="338">(E330/(SUM($E$298:$F$334)))*100</f>
        <v>0</v>
      </c>
      <c r="H330" s="32">
        <f t="shared" si="338"/>
        <v>0</v>
      </c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</row>
    <row r="331" ht="10.5" customHeight="1">
      <c r="A331" s="30" t="s">
        <v>59</v>
      </c>
      <c r="B331" s="30" t="s">
        <v>273</v>
      </c>
      <c r="C331" s="35" t="s">
        <v>263</v>
      </c>
      <c r="D331" s="30" t="s">
        <v>245</v>
      </c>
      <c r="E331" s="30">
        <v>1.0</v>
      </c>
      <c r="F331" s="30">
        <v>0.0</v>
      </c>
      <c r="G331" s="32">
        <f t="shared" ref="G331:H331" si="339">(E331/(SUM($E$298:$F$334)))*100</f>
        <v>0.495049505</v>
      </c>
      <c r="H331" s="32">
        <f t="shared" si="339"/>
        <v>0</v>
      </c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</row>
    <row r="332" ht="10.5" customHeight="1">
      <c r="A332" s="30" t="s">
        <v>59</v>
      </c>
      <c r="B332" s="30" t="s">
        <v>273</v>
      </c>
      <c r="C332" s="35" t="s">
        <v>264</v>
      </c>
      <c r="D332" s="30" t="s">
        <v>245</v>
      </c>
      <c r="E332" s="30">
        <v>0.0</v>
      </c>
      <c r="F332" s="30">
        <v>1.0</v>
      </c>
      <c r="G332" s="32">
        <f t="shared" ref="G332:H332" si="340">(E332/(SUM($E$298:$F$334)))*100</f>
        <v>0</v>
      </c>
      <c r="H332" s="32">
        <f t="shared" si="340"/>
        <v>0.495049505</v>
      </c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</row>
    <row r="333" ht="10.5" customHeight="1">
      <c r="A333" s="30" t="s">
        <v>59</v>
      </c>
      <c r="B333" s="30" t="s">
        <v>273</v>
      </c>
      <c r="C333" s="35" t="s">
        <v>265</v>
      </c>
      <c r="D333" s="30" t="s">
        <v>245</v>
      </c>
      <c r="E333" s="30">
        <v>0.0</v>
      </c>
      <c r="F333" s="30">
        <v>0.0</v>
      </c>
      <c r="G333" s="32">
        <f t="shared" ref="G333:H333" si="341">(E333/(SUM($E$298:$F$334)))*100</f>
        <v>0</v>
      </c>
      <c r="H333" s="32">
        <f t="shared" si="341"/>
        <v>0</v>
      </c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</row>
    <row r="334" ht="10.5" customHeight="1">
      <c r="A334" s="30" t="s">
        <v>59</v>
      </c>
      <c r="B334" s="30" t="s">
        <v>273</v>
      </c>
      <c r="C334" s="35" t="s">
        <v>266</v>
      </c>
      <c r="D334" s="30" t="s">
        <v>245</v>
      </c>
      <c r="E334" s="30">
        <v>0.0</v>
      </c>
      <c r="F334" s="30">
        <v>0.0</v>
      </c>
      <c r="G334" s="32">
        <f t="shared" ref="G334:H334" si="342">(E334/(SUM($E$298:$F$334)))*100</f>
        <v>0</v>
      </c>
      <c r="H334" s="32">
        <f t="shared" si="342"/>
        <v>0</v>
      </c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</row>
    <row r="335" ht="10.5" customHeight="1">
      <c r="A335" s="30" t="s">
        <v>61</v>
      </c>
      <c r="B335" s="30" t="s">
        <v>274</v>
      </c>
      <c r="C335" s="35" t="s">
        <v>227</v>
      </c>
      <c r="D335" s="30" t="s">
        <v>228</v>
      </c>
      <c r="E335" s="30">
        <v>0.0</v>
      </c>
      <c r="F335" s="30">
        <v>0.0</v>
      </c>
      <c r="G335" s="32">
        <f t="shared" ref="G335:H335" si="343">(E335/(SUM($E$335:$F$371)))*100</f>
        <v>0</v>
      </c>
      <c r="H335" s="32">
        <f t="shared" si="343"/>
        <v>0</v>
      </c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</row>
    <row r="336" ht="10.5" customHeight="1">
      <c r="A336" s="30" t="s">
        <v>61</v>
      </c>
      <c r="B336" s="30" t="s">
        <v>274</v>
      </c>
      <c r="C336" s="35" t="s">
        <v>229</v>
      </c>
      <c r="D336" s="30" t="s">
        <v>228</v>
      </c>
      <c r="E336" s="30">
        <v>0.0</v>
      </c>
      <c r="F336" s="30">
        <v>0.0</v>
      </c>
      <c r="G336" s="32">
        <f t="shared" ref="G336:H336" si="344">(E336/(SUM($E$335:$F$371)))*100</f>
        <v>0</v>
      </c>
      <c r="H336" s="32">
        <f t="shared" si="344"/>
        <v>0</v>
      </c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</row>
    <row r="337" ht="10.5" customHeight="1">
      <c r="A337" s="30" t="s">
        <v>61</v>
      </c>
      <c r="B337" s="30" t="s">
        <v>274</v>
      </c>
      <c r="C337" s="35" t="s">
        <v>230</v>
      </c>
      <c r="D337" s="30" t="s">
        <v>228</v>
      </c>
      <c r="E337" s="30">
        <v>0.0</v>
      </c>
      <c r="F337" s="30">
        <v>0.0</v>
      </c>
      <c r="G337" s="32">
        <f t="shared" ref="G337:H337" si="345">(E337/(SUM($E$335:$F$371)))*100</f>
        <v>0</v>
      </c>
      <c r="H337" s="32">
        <f t="shared" si="345"/>
        <v>0</v>
      </c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</row>
    <row r="338" ht="10.5" customHeight="1">
      <c r="A338" s="30" t="s">
        <v>61</v>
      </c>
      <c r="B338" s="30" t="s">
        <v>274</v>
      </c>
      <c r="C338" s="35" t="s">
        <v>231</v>
      </c>
      <c r="D338" s="30" t="s">
        <v>228</v>
      </c>
      <c r="E338" s="30">
        <v>3.0</v>
      </c>
      <c r="F338" s="30">
        <v>0.0</v>
      </c>
      <c r="G338" s="32">
        <f t="shared" ref="G338:H338" si="346">(E338/(SUM($E$335:$F$371)))*100</f>
        <v>1.25</v>
      </c>
      <c r="H338" s="32">
        <f t="shared" si="346"/>
        <v>0</v>
      </c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</row>
    <row r="339" ht="10.5" customHeight="1">
      <c r="A339" s="30" t="s">
        <v>61</v>
      </c>
      <c r="B339" s="30" t="s">
        <v>274</v>
      </c>
      <c r="C339" s="35" t="s">
        <v>232</v>
      </c>
      <c r="D339" s="30" t="s">
        <v>228</v>
      </c>
      <c r="E339" s="30">
        <v>7.0</v>
      </c>
      <c r="F339" s="30">
        <v>0.0</v>
      </c>
      <c r="G339" s="32">
        <f t="shared" ref="G339:H339" si="347">(E339/(SUM($E$335:$F$371)))*100</f>
        <v>2.916666667</v>
      </c>
      <c r="H339" s="32">
        <f t="shared" si="347"/>
        <v>0</v>
      </c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</row>
    <row r="340" ht="10.5" customHeight="1">
      <c r="A340" s="30" t="s">
        <v>61</v>
      </c>
      <c r="B340" s="30" t="s">
        <v>274</v>
      </c>
      <c r="C340" s="35" t="s">
        <v>233</v>
      </c>
      <c r="D340" s="30" t="s">
        <v>228</v>
      </c>
      <c r="E340" s="30">
        <v>13.0</v>
      </c>
      <c r="F340" s="30">
        <v>2.0</v>
      </c>
      <c r="G340" s="32">
        <f t="shared" ref="G340:H340" si="348">(E340/(SUM($E$335:$F$371)))*100</f>
        <v>5.416666667</v>
      </c>
      <c r="H340" s="32">
        <f t="shared" si="348"/>
        <v>0.8333333333</v>
      </c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</row>
    <row r="341" ht="10.5" customHeight="1">
      <c r="A341" s="30" t="s">
        <v>61</v>
      </c>
      <c r="B341" s="30" t="s">
        <v>274</v>
      </c>
      <c r="C341" s="35" t="s">
        <v>234</v>
      </c>
      <c r="D341" s="30" t="s">
        <v>228</v>
      </c>
      <c r="E341" s="30">
        <v>14.0</v>
      </c>
      <c r="F341" s="30">
        <v>1.0</v>
      </c>
      <c r="G341" s="32">
        <f t="shared" ref="G341:H341" si="349">(E341/(SUM($E$335:$F$371)))*100</f>
        <v>5.833333333</v>
      </c>
      <c r="H341" s="32">
        <f t="shared" si="349"/>
        <v>0.4166666667</v>
      </c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</row>
    <row r="342" ht="10.5" customHeight="1">
      <c r="A342" s="30" t="s">
        <v>61</v>
      </c>
      <c r="B342" s="30" t="s">
        <v>274</v>
      </c>
      <c r="C342" s="35" t="s">
        <v>235</v>
      </c>
      <c r="D342" s="30" t="s">
        <v>228</v>
      </c>
      <c r="E342" s="30">
        <v>7.0</v>
      </c>
      <c r="F342" s="30">
        <v>0.0</v>
      </c>
      <c r="G342" s="32">
        <f t="shared" ref="G342:H342" si="350">(E342/(SUM($E$335:$F$371)))*100</f>
        <v>2.916666667</v>
      </c>
      <c r="H342" s="32">
        <f t="shared" si="350"/>
        <v>0</v>
      </c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</row>
    <row r="343" ht="10.5" customHeight="1">
      <c r="A343" s="30" t="s">
        <v>61</v>
      </c>
      <c r="B343" s="30" t="s">
        <v>274</v>
      </c>
      <c r="C343" s="35" t="s">
        <v>236</v>
      </c>
      <c r="D343" s="30" t="s">
        <v>237</v>
      </c>
      <c r="E343" s="30">
        <v>7.0</v>
      </c>
      <c r="F343" s="30">
        <v>0.0</v>
      </c>
      <c r="G343" s="32">
        <f t="shared" ref="G343:H343" si="351">(E343/(SUM($E$335:$F$371)))*100</f>
        <v>2.916666667</v>
      </c>
      <c r="H343" s="32">
        <f t="shared" si="351"/>
        <v>0</v>
      </c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</row>
    <row r="344" ht="10.5" customHeight="1">
      <c r="A344" s="30" t="str">
        <f t="shared" ref="A344:B344" si="352">A343</f>
        <v>H70</v>
      </c>
      <c r="B344" s="30" t="str">
        <f t="shared" si="352"/>
        <v>HC AltSub_38</v>
      </c>
      <c r="C344" s="35" t="s">
        <v>238</v>
      </c>
      <c r="D344" s="30" t="s">
        <v>237</v>
      </c>
      <c r="E344" s="30">
        <v>8.0</v>
      </c>
      <c r="F344" s="30">
        <v>0.0</v>
      </c>
      <c r="G344" s="32">
        <f t="shared" ref="G344:H344" si="353">(E344/(SUM($E$335:$F$371)))*100</f>
        <v>3.333333333</v>
      </c>
      <c r="H344" s="32">
        <f t="shared" si="353"/>
        <v>0</v>
      </c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</row>
    <row r="345" ht="10.5" customHeight="1">
      <c r="A345" s="30" t="s">
        <v>61</v>
      </c>
      <c r="B345" s="30" t="s">
        <v>274</v>
      </c>
      <c r="C345" s="35" t="s">
        <v>239</v>
      </c>
      <c r="D345" s="30" t="s">
        <v>237</v>
      </c>
      <c r="E345" s="30">
        <v>6.0</v>
      </c>
      <c r="F345" s="30">
        <v>0.0</v>
      </c>
      <c r="G345" s="32">
        <f t="shared" ref="G345:H345" si="354">(E345/(SUM($E$335:$F$371)))*100</f>
        <v>2.5</v>
      </c>
      <c r="H345" s="32">
        <f t="shared" si="354"/>
        <v>0</v>
      </c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</row>
    <row r="346" ht="10.5" customHeight="1">
      <c r="A346" s="30" t="s">
        <v>61</v>
      </c>
      <c r="B346" s="30" t="s">
        <v>274</v>
      </c>
      <c r="C346" s="35" t="s">
        <v>240</v>
      </c>
      <c r="D346" s="30" t="s">
        <v>237</v>
      </c>
      <c r="E346" s="30">
        <v>4.0</v>
      </c>
      <c r="F346" s="30">
        <v>0.0</v>
      </c>
      <c r="G346" s="32">
        <f t="shared" ref="G346:H346" si="355">(E346/(SUM($E$335:$F$371)))*100</f>
        <v>1.666666667</v>
      </c>
      <c r="H346" s="32">
        <f t="shared" si="355"/>
        <v>0</v>
      </c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</row>
    <row r="347" ht="10.5" customHeight="1">
      <c r="A347" s="30" t="s">
        <v>61</v>
      </c>
      <c r="B347" s="30" t="s">
        <v>274</v>
      </c>
      <c r="C347" s="35" t="s">
        <v>241</v>
      </c>
      <c r="D347" s="30" t="s">
        <v>237</v>
      </c>
      <c r="E347" s="30">
        <v>6.0</v>
      </c>
      <c r="F347" s="30">
        <v>0.0</v>
      </c>
      <c r="G347" s="32">
        <f t="shared" ref="G347:H347" si="356">(E347/(SUM($E$335:$F$371)))*100</f>
        <v>2.5</v>
      </c>
      <c r="H347" s="32">
        <f t="shared" si="356"/>
        <v>0</v>
      </c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</row>
    <row r="348" ht="10.5" customHeight="1">
      <c r="A348" s="30" t="s">
        <v>61</v>
      </c>
      <c r="B348" s="30" t="s">
        <v>274</v>
      </c>
      <c r="C348" s="35" t="s">
        <v>242</v>
      </c>
      <c r="D348" s="30" t="s">
        <v>237</v>
      </c>
      <c r="E348" s="30">
        <v>5.0</v>
      </c>
      <c r="F348" s="30">
        <v>1.0</v>
      </c>
      <c r="G348" s="32">
        <f t="shared" ref="G348:H348" si="357">(E348/(SUM($E$335:$F$371)))*100</f>
        <v>2.083333333</v>
      </c>
      <c r="H348" s="32">
        <f t="shared" si="357"/>
        <v>0.4166666667</v>
      </c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</row>
    <row r="349" ht="10.5" customHeight="1">
      <c r="A349" s="30" t="s">
        <v>61</v>
      </c>
      <c r="B349" s="30" t="s">
        <v>274</v>
      </c>
      <c r="C349" s="35" t="s">
        <v>243</v>
      </c>
      <c r="D349" s="30" t="s">
        <v>237</v>
      </c>
      <c r="E349" s="30">
        <v>2.0</v>
      </c>
      <c r="F349" s="30">
        <v>0.0</v>
      </c>
      <c r="G349" s="32">
        <f t="shared" ref="G349:H349" si="358">(E349/(SUM($E$335:$F$371)))*100</f>
        <v>0.8333333333</v>
      </c>
      <c r="H349" s="32">
        <f t="shared" si="358"/>
        <v>0</v>
      </c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</row>
    <row r="350" ht="10.5" customHeight="1">
      <c r="A350" s="30" t="s">
        <v>61</v>
      </c>
      <c r="B350" s="30" t="s">
        <v>274</v>
      </c>
      <c r="C350" s="35" t="s">
        <v>244</v>
      </c>
      <c r="D350" s="30" t="s">
        <v>245</v>
      </c>
      <c r="E350" s="30">
        <v>4.0</v>
      </c>
      <c r="F350" s="30">
        <v>5.0</v>
      </c>
      <c r="G350" s="32">
        <f t="shared" ref="G350:H350" si="359">(E350/(SUM($E$335:$F$371)))*100</f>
        <v>1.666666667</v>
      </c>
      <c r="H350" s="32">
        <f t="shared" si="359"/>
        <v>2.083333333</v>
      </c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</row>
    <row r="351" ht="10.5" customHeight="1">
      <c r="A351" s="30" t="s">
        <v>61</v>
      </c>
      <c r="B351" s="30" t="s">
        <v>274</v>
      </c>
      <c r="C351" s="35" t="s">
        <v>246</v>
      </c>
      <c r="D351" s="30" t="s">
        <v>245</v>
      </c>
      <c r="E351" s="30">
        <v>5.0</v>
      </c>
      <c r="F351" s="30">
        <v>3.0</v>
      </c>
      <c r="G351" s="32">
        <f t="shared" ref="G351:H351" si="360">(E351/(SUM($E$335:$F$371)))*100</f>
        <v>2.083333333</v>
      </c>
      <c r="H351" s="32">
        <f t="shared" si="360"/>
        <v>1.25</v>
      </c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</row>
    <row r="352" ht="10.5" customHeight="1">
      <c r="A352" s="30" t="s">
        <v>61</v>
      </c>
      <c r="B352" s="30" t="s">
        <v>274</v>
      </c>
      <c r="C352" s="35" t="s">
        <v>247</v>
      </c>
      <c r="D352" s="30" t="s">
        <v>245</v>
      </c>
      <c r="E352" s="30">
        <v>3.0</v>
      </c>
      <c r="F352" s="30">
        <v>1.0</v>
      </c>
      <c r="G352" s="32">
        <f t="shared" ref="G352:H352" si="361">(E352/(SUM($E$335:$F$371)))*100</f>
        <v>1.25</v>
      </c>
      <c r="H352" s="32">
        <f t="shared" si="361"/>
        <v>0.4166666667</v>
      </c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</row>
    <row r="353" ht="10.5" customHeight="1">
      <c r="A353" s="30" t="s">
        <v>61</v>
      </c>
      <c r="B353" s="30" t="s">
        <v>274</v>
      </c>
      <c r="C353" s="35" t="s">
        <v>248</v>
      </c>
      <c r="D353" s="30" t="s">
        <v>245</v>
      </c>
      <c r="E353" s="30">
        <v>3.0</v>
      </c>
      <c r="F353" s="30">
        <v>4.0</v>
      </c>
      <c r="G353" s="32">
        <f t="shared" ref="G353:H353" si="362">(E353/(SUM($E$335:$F$371)))*100</f>
        <v>1.25</v>
      </c>
      <c r="H353" s="32">
        <f t="shared" si="362"/>
        <v>1.666666667</v>
      </c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</row>
    <row r="354" ht="10.5" customHeight="1">
      <c r="A354" s="30" t="s">
        <v>61</v>
      </c>
      <c r="B354" s="30" t="s">
        <v>274</v>
      </c>
      <c r="C354" s="35" t="s">
        <v>249</v>
      </c>
      <c r="D354" s="30" t="s">
        <v>245</v>
      </c>
      <c r="E354" s="30">
        <v>2.0</v>
      </c>
      <c r="F354" s="30">
        <v>6.0</v>
      </c>
      <c r="G354" s="32">
        <f t="shared" ref="G354:H354" si="363">(E354/(SUM($E$335:$F$371)))*100</f>
        <v>0.8333333333</v>
      </c>
      <c r="H354" s="32">
        <f t="shared" si="363"/>
        <v>2.5</v>
      </c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</row>
    <row r="355" ht="10.5" customHeight="1">
      <c r="A355" s="30" t="s">
        <v>61</v>
      </c>
      <c r="B355" s="30" t="s">
        <v>274</v>
      </c>
      <c r="C355" s="35" t="s">
        <v>250</v>
      </c>
      <c r="D355" s="30" t="s">
        <v>245</v>
      </c>
      <c r="E355" s="30">
        <v>9.0</v>
      </c>
      <c r="F355" s="30">
        <v>8.0</v>
      </c>
      <c r="G355" s="32">
        <f t="shared" ref="G355:H355" si="364">(E355/(SUM($E$335:$F$371)))*100</f>
        <v>3.75</v>
      </c>
      <c r="H355" s="32">
        <f t="shared" si="364"/>
        <v>3.333333333</v>
      </c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</row>
    <row r="356" ht="10.5" customHeight="1">
      <c r="A356" s="30" t="s">
        <v>61</v>
      </c>
      <c r="B356" s="30" t="s">
        <v>274</v>
      </c>
      <c r="C356" s="35" t="s">
        <v>251</v>
      </c>
      <c r="D356" s="30" t="s">
        <v>245</v>
      </c>
      <c r="E356" s="30">
        <v>5.0</v>
      </c>
      <c r="F356" s="30">
        <v>2.0</v>
      </c>
      <c r="G356" s="32">
        <f t="shared" ref="G356:H356" si="365">(E356/(SUM($E$335:$F$371)))*100</f>
        <v>2.083333333</v>
      </c>
      <c r="H356" s="32">
        <f t="shared" si="365"/>
        <v>0.8333333333</v>
      </c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</row>
    <row r="357" ht="10.5" customHeight="1">
      <c r="A357" s="30" t="s">
        <v>61</v>
      </c>
      <c r="B357" s="30" t="s">
        <v>274</v>
      </c>
      <c r="C357" s="35" t="s">
        <v>252</v>
      </c>
      <c r="D357" s="30" t="s">
        <v>245</v>
      </c>
      <c r="E357" s="30">
        <v>9.0</v>
      </c>
      <c r="F357" s="30">
        <v>3.0</v>
      </c>
      <c r="G357" s="32">
        <f t="shared" ref="G357:H357" si="366">(E357/(SUM($E$335:$F$371)))*100</f>
        <v>3.75</v>
      </c>
      <c r="H357" s="32">
        <f t="shared" si="366"/>
        <v>1.25</v>
      </c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</row>
    <row r="358" ht="10.5" customHeight="1">
      <c r="A358" s="30" t="s">
        <v>61</v>
      </c>
      <c r="B358" s="30" t="s">
        <v>274</v>
      </c>
      <c r="C358" s="35" t="s">
        <v>253</v>
      </c>
      <c r="D358" s="30" t="s">
        <v>245</v>
      </c>
      <c r="E358" s="30">
        <v>7.0</v>
      </c>
      <c r="F358" s="30">
        <v>9.0</v>
      </c>
      <c r="G358" s="32">
        <f t="shared" ref="G358:H358" si="367">(E358/(SUM($E$335:$F$371)))*100</f>
        <v>2.916666667</v>
      </c>
      <c r="H358" s="32">
        <f t="shared" si="367"/>
        <v>3.75</v>
      </c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</row>
    <row r="359" ht="10.5" customHeight="1">
      <c r="A359" s="30" t="s">
        <v>61</v>
      </c>
      <c r="B359" s="30" t="s">
        <v>274</v>
      </c>
      <c r="C359" s="35" t="s">
        <v>254</v>
      </c>
      <c r="D359" s="30" t="s">
        <v>245</v>
      </c>
      <c r="E359" s="30">
        <v>7.0</v>
      </c>
      <c r="F359" s="30">
        <v>7.0</v>
      </c>
      <c r="G359" s="32">
        <f t="shared" ref="G359:H359" si="368">(E359/(SUM($E$335:$F$371)))*100</f>
        <v>2.916666667</v>
      </c>
      <c r="H359" s="32">
        <f t="shared" si="368"/>
        <v>2.916666667</v>
      </c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</row>
    <row r="360" ht="10.5" customHeight="1">
      <c r="A360" s="30" t="s">
        <v>61</v>
      </c>
      <c r="B360" s="30" t="s">
        <v>274</v>
      </c>
      <c r="C360" s="35" t="s">
        <v>255</v>
      </c>
      <c r="D360" s="30" t="s">
        <v>245</v>
      </c>
      <c r="E360" s="30">
        <v>7.0</v>
      </c>
      <c r="F360" s="30">
        <v>4.0</v>
      </c>
      <c r="G360" s="32">
        <f t="shared" ref="G360:H360" si="369">(E360/(SUM($E$335:$F$371)))*100</f>
        <v>2.916666667</v>
      </c>
      <c r="H360" s="32">
        <f t="shared" si="369"/>
        <v>1.666666667</v>
      </c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</row>
    <row r="361" ht="10.5" customHeight="1">
      <c r="A361" s="30" t="s">
        <v>61</v>
      </c>
      <c r="B361" s="30" t="s">
        <v>274</v>
      </c>
      <c r="C361" s="35" t="s">
        <v>256</v>
      </c>
      <c r="D361" s="30" t="s">
        <v>245</v>
      </c>
      <c r="E361" s="30">
        <v>5.0</v>
      </c>
      <c r="F361" s="30">
        <v>2.0</v>
      </c>
      <c r="G361" s="32">
        <f t="shared" ref="G361:H361" si="370">(E361/(SUM($E$335:$F$371)))*100</f>
        <v>2.083333333</v>
      </c>
      <c r="H361" s="32">
        <f t="shared" si="370"/>
        <v>0.8333333333</v>
      </c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</row>
    <row r="362" ht="10.5" customHeight="1">
      <c r="A362" s="30" t="s">
        <v>61</v>
      </c>
      <c r="B362" s="30" t="s">
        <v>274</v>
      </c>
      <c r="C362" s="35" t="s">
        <v>257</v>
      </c>
      <c r="D362" s="30" t="s">
        <v>245</v>
      </c>
      <c r="E362" s="30">
        <v>9.0</v>
      </c>
      <c r="F362" s="30">
        <v>1.0</v>
      </c>
      <c r="G362" s="32">
        <f t="shared" ref="G362:H362" si="371">(E362/(SUM($E$335:$F$371)))*100</f>
        <v>3.75</v>
      </c>
      <c r="H362" s="32">
        <f t="shared" si="371"/>
        <v>0.4166666667</v>
      </c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</row>
    <row r="363" ht="10.5" customHeight="1">
      <c r="A363" s="30" t="s">
        <v>61</v>
      </c>
      <c r="B363" s="30" t="s">
        <v>274</v>
      </c>
      <c r="C363" s="35" t="s">
        <v>258</v>
      </c>
      <c r="D363" s="30" t="s">
        <v>245</v>
      </c>
      <c r="E363" s="30">
        <v>4.0</v>
      </c>
      <c r="F363" s="30">
        <v>1.0</v>
      </c>
      <c r="G363" s="32">
        <f t="shared" ref="G363:H363" si="372">(E363/(SUM($E$335:$F$371)))*100</f>
        <v>1.666666667</v>
      </c>
      <c r="H363" s="32">
        <f t="shared" si="372"/>
        <v>0.4166666667</v>
      </c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</row>
    <row r="364" ht="10.5" customHeight="1">
      <c r="A364" s="30" t="s">
        <v>61</v>
      </c>
      <c r="B364" s="30" t="s">
        <v>274</v>
      </c>
      <c r="C364" s="35" t="s">
        <v>259</v>
      </c>
      <c r="D364" s="30" t="s">
        <v>245</v>
      </c>
      <c r="E364" s="30">
        <v>7.0</v>
      </c>
      <c r="F364" s="30">
        <v>0.0</v>
      </c>
      <c r="G364" s="32">
        <f t="shared" ref="G364:H364" si="373">(E364/(SUM($E$335:$F$371)))*100</f>
        <v>2.916666667</v>
      </c>
      <c r="H364" s="32">
        <f t="shared" si="373"/>
        <v>0</v>
      </c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</row>
    <row r="365" ht="10.5" customHeight="1">
      <c r="A365" s="30" t="s">
        <v>61</v>
      </c>
      <c r="B365" s="30" t="s">
        <v>274</v>
      </c>
      <c r="C365" s="35" t="s">
        <v>260</v>
      </c>
      <c r="D365" s="30" t="s">
        <v>245</v>
      </c>
      <c r="E365" s="30">
        <v>6.0</v>
      </c>
      <c r="F365" s="30">
        <v>0.0</v>
      </c>
      <c r="G365" s="32">
        <f t="shared" ref="G365:H365" si="374">(E365/(SUM($E$335:$F$371)))*100</f>
        <v>2.5</v>
      </c>
      <c r="H365" s="32">
        <f t="shared" si="374"/>
        <v>0</v>
      </c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</row>
    <row r="366" ht="10.5" customHeight="1">
      <c r="A366" s="30" t="s">
        <v>61</v>
      </c>
      <c r="B366" s="30" t="s">
        <v>274</v>
      </c>
      <c r="C366" s="35" t="s">
        <v>261</v>
      </c>
      <c r="D366" s="30" t="s">
        <v>245</v>
      </c>
      <c r="E366" s="30">
        <v>0.0</v>
      </c>
      <c r="F366" s="30">
        <v>2.0</v>
      </c>
      <c r="G366" s="32">
        <f t="shared" ref="G366:H366" si="375">(E366/(SUM($E$335:$F$371)))*100</f>
        <v>0</v>
      </c>
      <c r="H366" s="32">
        <f t="shared" si="375"/>
        <v>0.8333333333</v>
      </c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</row>
    <row r="367" ht="10.5" customHeight="1">
      <c r="A367" s="30" t="s">
        <v>61</v>
      </c>
      <c r="B367" s="30" t="s">
        <v>274</v>
      </c>
      <c r="C367" s="35" t="s">
        <v>262</v>
      </c>
      <c r="D367" s="30" t="s">
        <v>245</v>
      </c>
      <c r="E367" s="30">
        <v>1.0</v>
      </c>
      <c r="F367" s="30">
        <v>1.0</v>
      </c>
      <c r="G367" s="32">
        <f t="shared" ref="G367:H367" si="376">(E367/(SUM($E$335:$F$371)))*100</f>
        <v>0.4166666667</v>
      </c>
      <c r="H367" s="32">
        <f t="shared" si="376"/>
        <v>0.4166666667</v>
      </c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</row>
    <row r="368" ht="10.5" customHeight="1">
      <c r="A368" s="30" t="s">
        <v>61</v>
      </c>
      <c r="B368" s="30" t="s">
        <v>274</v>
      </c>
      <c r="C368" s="35" t="s">
        <v>263</v>
      </c>
      <c r="D368" s="30" t="s">
        <v>245</v>
      </c>
      <c r="E368" s="30">
        <v>0.0</v>
      </c>
      <c r="F368" s="30">
        <v>0.0</v>
      </c>
      <c r="G368" s="32">
        <f t="shared" ref="G368:H368" si="377">(E368/(SUM($E$335:$F$371)))*100</f>
        <v>0</v>
      </c>
      <c r="H368" s="32">
        <f t="shared" si="377"/>
        <v>0</v>
      </c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</row>
    <row r="369" ht="10.5" customHeight="1">
      <c r="A369" s="30" t="s">
        <v>61</v>
      </c>
      <c r="B369" s="30" t="s">
        <v>274</v>
      </c>
      <c r="C369" s="35" t="s">
        <v>264</v>
      </c>
      <c r="D369" s="30" t="s">
        <v>245</v>
      </c>
      <c r="E369" s="30">
        <v>1.0</v>
      </c>
      <c r="F369" s="30">
        <v>0.0</v>
      </c>
      <c r="G369" s="32">
        <f t="shared" ref="G369:H369" si="378">(E369/(SUM($E$335:$F$371)))*100</f>
        <v>0.4166666667</v>
      </c>
      <c r="H369" s="32">
        <f t="shared" si="378"/>
        <v>0</v>
      </c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</row>
    <row r="370" ht="10.5" customHeight="1">
      <c r="A370" s="30" t="s">
        <v>61</v>
      </c>
      <c r="B370" s="30" t="s">
        <v>274</v>
      </c>
      <c r="C370" s="35" t="s">
        <v>265</v>
      </c>
      <c r="D370" s="30" t="s">
        <v>245</v>
      </c>
      <c r="E370" s="30">
        <v>1.0</v>
      </c>
      <c r="F370" s="30">
        <v>0.0</v>
      </c>
      <c r="G370" s="32">
        <f t="shared" ref="G370:H370" si="379">(E370/(SUM($E$335:$F$371)))*100</f>
        <v>0.4166666667</v>
      </c>
      <c r="H370" s="32">
        <f t="shared" si="379"/>
        <v>0</v>
      </c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</row>
    <row r="371" ht="10.5" customHeight="1">
      <c r="A371" s="30" t="s">
        <v>61</v>
      </c>
      <c r="B371" s="30" t="s">
        <v>274</v>
      </c>
      <c r="C371" s="35" t="s">
        <v>266</v>
      </c>
      <c r="D371" s="30" t="s">
        <v>245</v>
      </c>
      <c r="E371" s="30">
        <v>0.0</v>
      </c>
      <c r="F371" s="30">
        <v>0.0</v>
      </c>
      <c r="G371" s="32">
        <f t="shared" ref="G371:H371" si="380">(E371/(SUM($E$335:$F$371)))*100</f>
        <v>0</v>
      </c>
      <c r="H371" s="32">
        <f t="shared" si="380"/>
        <v>0</v>
      </c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</row>
    <row r="372" ht="10.5" customHeight="1">
      <c r="A372" s="30" t="s">
        <v>63</v>
      </c>
      <c r="B372" s="30" t="s">
        <v>275</v>
      </c>
      <c r="C372" s="35" t="s">
        <v>227</v>
      </c>
      <c r="D372" s="30" t="s">
        <v>228</v>
      </c>
      <c r="E372" s="30">
        <v>0.0</v>
      </c>
      <c r="F372" s="30">
        <v>0.0</v>
      </c>
      <c r="G372" s="32">
        <f t="shared" ref="G372:H372" si="381">(E372/(SUM($E$372:$F$408)))*100</f>
        <v>0</v>
      </c>
      <c r="H372" s="32">
        <f t="shared" si="381"/>
        <v>0</v>
      </c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</row>
    <row r="373" ht="10.5" customHeight="1">
      <c r="A373" s="30" t="s">
        <v>63</v>
      </c>
      <c r="B373" s="30" t="s">
        <v>275</v>
      </c>
      <c r="C373" s="35" t="s">
        <v>229</v>
      </c>
      <c r="D373" s="30" t="s">
        <v>228</v>
      </c>
      <c r="E373" s="30">
        <v>0.0</v>
      </c>
      <c r="F373" s="30">
        <v>0.0</v>
      </c>
      <c r="G373" s="32">
        <f t="shared" ref="G373:H373" si="382">(E373/(SUM($E$372:$F$408)))*100</f>
        <v>0</v>
      </c>
      <c r="H373" s="32">
        <f t="shared" si="382"/>
        <v>0</v>
      </c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</row>
    <row r="374" ht="10.5" customHeight="1">
      <c r="A374" s="30" t="s">
        <v>63</v>
      </c>
      <c r="B374" s="30" t="s">
        <v>275</v>
      </c>
      <c r="C374" s="35" t="s">
        <v>230</v>
      </c>
      <c r="D374" s="30" t="s">
        <v>228</v>
      </c>
      <c r="E374" s="30">
        <v>0.0</v>
      </c>
      <c r="F374" s="30">
        <v>0.0</v>
      </c>
      <c r="G374" s="32">
        <f t="shared" ref="G374:H374" si="383">(E374/(SUM($E$372:$F$408)))*100</f>
        <v>0</v>
      </c>
      <c r="H374" s="32">
        <f t="shared" si="383"/>
        <v>0</v>
      </c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</row>
    <row r="375" ht="10.5" customHeight="1">
      <c r="A375" s="30" t="s">
        <v>63</v>
      </c>
      <c r="B375" s="30" t="s">
        <v>275</v>
      </c>
      <c r="C375" s="35" t="s">
        <v>231</v>
      </c>
      <c r="D375" s="30" t="s">
        <v>228</v>
      </c>
      <c r="E375" s="30">
        <v>5.0</v>
      </c>
      <c r="F375" s="30">
        <v>1.0</v>
      </c>
      <c r="G375" s="32">
        <f t="shared" ref="G375:H375" si="384">(E375/(SUM($E$372:$F$408)))*100</f>
        <v>2.645502646</v>
      </c>
      <c r="H375" s="32">
        <f t="shared" si="384"/>
        <v>0.5291005291</v>
      </c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</row>
    <row r="376" ht="10.5" customHeight="1">
      <c r="A376" s="30" t="s">
        <v>63</v>
      </c>
      <c r="B376" s="30" t="s">
        <v>275</v>
      </c>
      <c r="C376" s="35" t="s">
        <v>232</v>
      </c>
      <c r="D376" s="30" t="s">
        <v>228</v>
      </c>
      <c r="E376" s="30">
        <v>8.0</v>
      </c>
      <c r="F376" s="30">
        <v>0.0</v>
      </c>
      <c r="G376" s="32">
        <f t="shared" ref="G376:H376" si="385">(E376/(SUM($E$372:$F$408)))*100</f>
        <v>4.232804233</v>
      </c>
      <c r="H376" s="32">
        <f t="shared" si="385"/>
        <v>0</v>
      </c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</row>
    <row r="377" ht="10.5" customHeight="1">
      <c r="A377" s="30" t="s">
        <v>63</v>
      </c>
      <c r="B377" s="30" t="s">
        <v>275</v>
      </c>
      <c r="C377" s="35" t="s">
        <v>233</v>
      </c>
      <c r="D377" s="30" t="s">
        <v>228</v>
      </c>
      <c r="E377" s="30">
        <v>2.0</v>
      </c>
      <c r="F377" s="30">
        <v>1.0</v>
      </c>
      <c r="G377" s="32">
        <f t="shared" ref="G377:H377" si="386">(E377/(SUM($E$372:$F$408)))*100</f>
        <v>1.058201058</v>
      </c>
      <c r="H377" s="32">
        <f t="shared" si="386"/>
        <v>0.5291005291</v>
      </c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</row>
    <row r="378" ht="10.5" customHeight="1">
      <c r="A378" s="30" t="s">
        <v>63</v>
      </c>
      <c r="B378" s="30" t="s">
        <v>275</v>
      </c>
      <c r="C378" s="35" t="s">
        <v>234</v>
      </c>
      <c r="D378" s="30" t="s">
        <v>228</v>
      </c>
      <c r="E378" s="30">
        <v>17.0</v>
      </c>
      <c r="F378" s="30">
        <v>1.0</v>
      </c>
      <c r="G378" s="32">
        <f t="shared" ref="G378:H378" si="387">(E378/(SUM($E$372:$F$408)))*100</f>
        <v>8.994708995</v>
      </c>
      <c r="H378" s="32">
        <f t="shared" si="387"/>
        <v>0.5291005291</v>
      </c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</row>
    <row r="379" ht="10.5" customHeight="1">
      <c r="A379" s="30" t="s">
        <v>63</v>
      </c>
      <c r="B379" s="30" t="s">
        <v>275</v>
      </c>
      <c r="C379" s="35" t="s">
        <v>235</v>
      </c>
      <c r="D379" s="30" t="s">
        <v>228</v>
      </c>
      <c r="E379" s="30">
        <v>7.0</v>
      </c>
      <c r="F379" s="30">
        <v>0.0</v>
      </c>
      <c r="G379" s="32">
        <f t="shared" ref="G379:H379" si="388">(E379/(SUM($E$372:$F$408)))*100</f>
        <v>3.703703704</v>
      </c>
      <c r="H379" s="32">
        <f t="shared" si="388"/>
        <v>0</v>
      </c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</row>
    <row r="380" ht="10.5" customHeight="1">
      <c r="A380" s="30" t="s">
        <v>63</v>
      </c>
      <c r="B380" s="30" t="s">
        <v>275</v>
      </c>
      <c r="C380" s="35" t="s">
        <v>236</v>
      </c>
      <c r="D380" s="30" t="s">
        <v>237</v>
      </c>
      <c r="E380" s="30">
        <v>7.0</v>
      </c>
      <c r="F380" s="30">
        <v>0.0</v>
      </c>
      <c r="G380" s="32">
        <f t="shared" ref="G380:H380" si="389">(E380/(SUM($E$372:$F$408)))*100</f>
        <v>3.703703704</v>
      </c>
      <c r="H380" s="32">
        <f t="shared" si="389"/>
        <v>0</v>
      </c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</row>
    <row r="381" ht="10.5" customHeight="1">
      <c r="A381" s="30" t="str">
        <f t="shared" ref="A381:B381" si="390">A380</f>
        <v>H71</v>
      </c>
      <c r="B381" s="30" t="str">
        <f t="shared" si="390"/>
        <v>HC AltSub_40</v>
      </c>
      <c r="C381" s="35" t="s">
        <v>238</v>
      </c>
      <c r="D381" s="30" t="s">
        <v>237</v>
      </c>
      <c r="E381" s="30">
        <v>6.0</v>
      </c>
      <c r="F381" s="30">
        <v>0.0</v>
      </c>
      <c r="G381" s="32">
        <f t="shared" ref="G381:H381" si="391">(E381/(SUM($E$372:$F$408)))*100</f>
        <v>3.174603175</v>
      </c>
      <c r="H381" s="32">
        <f t="shared" si="391"/>
        <v>0</v>
      </c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</row>
    <row r="382" ht="10.5" customHeight="1">
      <c r="A382" s="30" t="s">
        <v>63</v>
      </c>
      <c r="B382" s="30" t="s">
        <v>275</v>
      </c>
      <c r="C382" s="35" t="s">
        <v>239</v>
      </c>
      <c r="D382" s="30" t="s">
        <v>237</v>
      </c>
      <c r="E382" s="30">
        <v>6.0</v>
      </c>
      <c r="F382" s="30">
        <v>0.0</v>
      </c>
      <c r="G382" s="32">
        <f t="shared" ref="G382:H382" si="392">(E382/(SUM($E$372:$F$408)))*100</f>
        <v>3.174603175</v>
      </c>
      <c r="H382" s="32">
        <f t="shared" si="392"/>
        <v>0</v>
      </c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</row>
    <row r="383" ht="10.5" customHeight="1">
      <c r="A383" s="30" t="s">
        <v>63</v>
      </c>
      <c r="B383" s="30" t="s">
        <v>275</v>
      </c>
      <c r="C383" s="35" t="s">
        <v>240</v>
      </c>
      <c r="D383" s="30" t="s">
        <v>237</v>
      </c>
      <c r="E383" s="30">
        <v>12.0</v>
      </c>
      <c r="F383" s="30">
        <v>0.0</v>
      </c>
      <c r="G383" s="32">
        <f t="shared" ref="G383:H383" si="393">(E383/(SUM($E$372:$F$408)))*100</f>
        <v>6.349206349</v>
      </c>
      <c r="H383" s="32">
        <f t="shared" si="393"/>
        <v>0</v>
      </c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</row>
    <row r="384" ht="10.5" customHeight="1">
      <c r="A384" s="30" t="s">
        <v>63</v>
      </c>
      <c r="B384" s="30" t="s">
        <v>275</v>
      </c>
      <c r="C384" s="35" t="s">
        <v>241</v>
      </c>
      <c r="D384" s="30" t="s">
        <v>237</v>
      </c>
      <c r="E384" s="30">
        <v>7.0</v>
      </c>
      <c r="F384" s="30">
        <v>2.0</v>
      </c>
      <c r="G384" s="32">
        <f t="shared" ref="G384:H384" si="394">(E384/(SUM($E$372:$F$408)))*100</f>
        <v>3.703703704</v>
      </c>
      <c r="H384" s="32">
        <f t="shared" si="394"/>
        <v>1.058201058</v>
      </c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</row>
    <row r="385" ht="10.5" customHeight="1">
      <c r="A385" s="30" t="s">
        <v>63</v>
      </c>
      <c r="B385" s="30" t="s">
        <v>275</v>
      </c>
      <c r="C385" s="35" t="s">
        <v>242</v>
      </c>
      <c r="D385" s="30" t="s">
        <v>237</v>
      </c>
      <c r="E385" s="30">
        <v>6.0</v>
      </c>
      <c r="F385" s="30">
        <v>0.0</v>
      </c>
      <c r="G385" s="32">
        <f t="shared" ref="G385:H385" si="395">(E385/(SUM($E$372:$F$408)))*100</f>
        <v>3.174603175</v>
      </c>
      <c r="H385" s="32">
        <f t="shared" si="395"/>
        <v>0</v>
      </c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</row>
    <row r="386" ht="10.5" customHeight="1">
      <c r="A386" s="30" t="s">
        <v>63</v>
      </c>
      <c r="B386" s="30" t="s">
        <v>275</v>
      </c>
      <c r="C386" s="35" t="s">
        <v>243</v>
      </c>
      <c r="D386" s="30" t="s">
        <v>237</v>
      </c>
      <c r="E386" s="30">
        <v>9.0</v>
      </c>
      <c r="F386" s="30">
        <v>0.0</v>
      </c>
      <c r="G386" s="32">
        <f t="shared" ref="G386:H386" si="396">(E386/(SUM($E$372:$F$408)))*100</f>
        <v>4.761904762</v>
      </c>
      <c r="H386" s="32">
        <f t="shared" si="396"/>
        <v>0</v>
      </c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</row>
    <row r="387" ht="10.5" customHeight="1">
      <c r="A387" s="30" t="s">
        <v>63</v>
      </c>
      <c r="B387" s="30" t="s">
        <v>275</v>
      </c>
      <c r="C387" s="35" t="s">
        <v>244</v>
      </c>
      <c r="D387" s="30" t="s">
        <v>245</v>
      </c>
      <c r="E387" s="30">
        <v>5.0</v>
      </c>
      <c r="F387" s="30">
        <v>2.0</v>
      </c>
      <c r="G387" s="32">
        <f t="shared" ref="G387:H387" si="397">(E387/(SUM($E$372:$F$408)))*100</f>
        <v>2.645502646</v>
      </c>
      <c r="H387" s="32">
        <f t="shared" si="397"/>
        <v>1.058201058</v>
      </c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</row>
    <row r="388" ht="10.5" customHeight="1">
      <c r="A388" s="30" t="s">
        <v>63</v>
      </c>
      <c r="B388" s="30" t="s">
        <v>275</v>
      </c>
      <c r="C388" s="35" t="s">
        <v>246</v>
      </c>
      <c r="D388" s="30" t="s">
        <v>245</v>
      </c>
      <c r="E388" s="30">
        <v>4.0</v>
      </c>
      <c r="F388" s="30">
        <v>2.0</v>
      </c>
      <c r="G388" s="32">
        <f t="shared" ref="G388:H388" si="398">(E388/(SUM($E$372:$F$408)))*100</f>
        <v>2.116402116</v>
      </c>
      <c r="H388" s="32">
        <f t="shared" si="398"/>
        <v>1.058201058</v>
      </c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</row>
    <row r="389" ht="10.5" customHeight="1">
      <c r="A389" s="30" t="s">
        <v>63</v>
      </c>
      <c r="B389" s="30" t="s">
        <v>275</v>
      </c>
      <c r="C389" s="35" t="s">
        <v>247</v>
      </c>
      <c r="D389" s="30" t="s">
        <v>245</v>
      </c>
      <c r="E389" s="30">
        <v>9.0</v>
      </c>
      <c r="F389" s="30">
        <v>5.0</v>
      </c>
      <c r="G389" s="32">
        <f t="shared" ref="G389:H389" si="399">(E389/(SUM($E$372:$F$408)))*100</f>
        <v>4.761904762</v>
      </c>
      <c r="H389" s="32">
        <f t="shared" si="399"/>
        <v>2.645502646</v>
      </c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</row>
    <row r="390" ht="10.5" customHeight="1">
      <c r="A390" s="30" t="s">
        <v>63</v>
      </c>
      <c r="B390" s="30" t="s">
        <v>275</v>
      </c>
      <c r="C390" s="35" t="s">
        <v>248</v>
      </c>
      <c r="D390" s="30" t="s">
        <v>245</v>
      </c>
      <c r="E390" s="30">
        <v>7.0</v>
      </c>
      <c r="F390" s="30">
        <v>2.0</v>
      </c>
      <c r="G390" s="32">
        <f t="shared" ref="G390:H390" si="400">(E390/(SUM($E$372:$F$408)))*100</f>
        <v>3.703703704</v>
      </c>
      <c r="H390" s="32">
        <f t="shared" si="400"/>
        <v>1.058201058</v>
      </c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</row>
    <row r="391" ht="10.5" customHeight="1">
      <c r="A391" s="30" t="s">
        <v>63</v>
      </c>
      <c r="B391" s="30" t="s">
        <v>275</v>
      </c>
      <c r="C391" s="35" t="s">
        <v>249</v>
      </c>
      <c r="D391" s="30" t="s">
        <v>245</v>
      </c>
      <c r="E391" s="30">
        <v>5.0</v>
      </c>
      <c r="F391" s="30">
        <v>0.0</v>
      </c>
      <c r="G391" s="32">
        <f t="shared" ref="G391:H391" si="401">(E391/(SUM($E$372:$F$408)))*100</f>
        <v>2.645502646</v>
      </c>
      <c r="H391" s="32">
        <f t="shared" si="401"/>
        <v>0</v>
      </c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</row>
    <row r="392" ht="10.5" customHeight="1">
      <c r="A392" s="30" t="s">
        <v>63</v>
      </c>
      <c r="B392" s="30" t="s">
        <v>275</v>
      </c>
      <c r="C392" s="35" t="s">
        <v>250</v>
      </c>
      <c r="D392" s="30" t="s">
        <v>245</v>
      </c>
      <c r="E392" s="30">
        <v>15.0</v>
      </c>
      <c r="F392" s="30">
        <v>0.0</v>
      </c>
      <c r="G392" s="32">
        <f t="shared" ref="G392:H392" si="402">(E392/(SUM($E$372:$F$408)))*100</f>
        <v>7.936507937</v>
      </c>
      <c r="H392" s="32">
        <f t="shared" si="402"/>
        <v>0</v>
      </c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</row>
    <row r="393" ht="10.5" customHeight="1">
      <c r="A393" s="30" t="s">
        <v>63</v>
      </c>
      <c r="B393" s="30" t="s">
        <v>275</v>
      </c>
      <c r="C393" s="35" t="s">
        <v>251</v>
      </c>
      <c r="D393" s="30" t="s">
        <v>245</v>
      </c>
      <c r="E393" s="30">
        <v>3.0</v>
      </c>
      <c r="F393" s="30">
        <v>0.0</v>
      </c>
      <c r="G393" s="32">
        <f t="shared" ref="G393:H393" si="403">(E393/(SUM($E$372:$F$408)))*100</f>
        <v>1.587301587</v>
      </c>
      <c r="H393" s="32">
        <f t="shared" si="403"/>
        <v>0</v>
      </c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</row>
    <row r="394" ht="10.5" customHeight="1">
      <c r="A394" s="30" t="s">
        <v>63</v>
      </c>
      <c r="B394" s="30" t="s">
        <v>275</v>
      </c>
      <c r="C394" s="35" t="s">
        <v>252</v>
      </c>
      <c r="D394" s="30" t="s">
        <v>245</v>
      </c>
      <c r="E394" s="30">
        <v>7.0</v>
      </c>
      <c r="F394" s="30">
        <v>0.0</v>
      </c>
      <c r="G394" s="32">
        <f t="shared" ref="G394:H394" si="404">(E394/(SUM($E$372:$F$408)))*100</f>
        <v>3.703703704</v>
      </c>
      <c r="H394" s="32">
        <f t="shared" si="404"/>
        <v>0</v>
      </c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</row>
    <row r="395" ht="10.5" customHeight="1">
      <c r="A395" s="30" t="s">
        <v>63</v>
      </c>
      <c r="B395" s="30" t="s">
        <v>275</v>
      </c>
      <c r="C395" s="35" t="s">
        <v>253</v>
      </c>
      <c r="D395" s="30" t="s">
        <v>245</v>
      </c>
      <c r="E395" s="30">
        <v>3.0</v>
      </c>
      <c r="F395" s="30">
        <v>1.0</v>
      </c>
      <c r="G395" s="32">
        <f t="shared" ref="G395:H395" si="405">(E395/(SUM($E$372:$F$408)))*100</f>
        <v>1.587301587</v>
      </c>
      <c r="H395" s="32">
        <f t="shared" si="405"/>
        <v>0.5291005291</v>
      </c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</row>
    <row r="396" ht="10.5" customHeight="1">
      <c r="A396" s="30" t="s">
        <v>63</v>
      </c>
      <c r="B396" s="30" t="s">
        <v>275</v>
      </c>
      <c r="C396" s="35" t="s">
        <v>254</v>
      </c>
      <c r="D396" s="30" t="s">
        <v>245</v>
      </c>
      <c r="E396" s="30">
        <v>10.0</v>
      </c>
      <c r="F396" s="30">
        <v>0.0</v>
      </c>
      <c r="G396" s="32">
        <f t="shared" ref="G396:H396" si="406">(E396/(SUM($E$372:$F$408)))*100</f>
        <v>5.291005291</v>
      </c>
      <c r="H396" s="32">
        <f t="shared" si="406"/>
        <v>0</v>
      </c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</row>
    <row r="397" ht="10.5" customHeight="1">
      <c r="A397" s="30" t="s">
        <v>63</v>
      </c>
      <c r="B397" s="30" t="s">
        <v>275</v>
      </c>
      <c r="C397" s="35" t="s">
        <v>255</v>
      </c>
      <c r="D397" s="30" t="s">
        <v>245</v>
      </c>
      <c r="E397" s="30">
        <v>1.0</v>
      </c>
      <c r="F397" s="30">
        <v>0.0</v>
      </c>
      <c r="G397" s="32">
        <f t="shared" ref="G397:H397" si="407">(E397/(SUM($E$372:$F$408)))*100</f>
        <v>0.5291005291</v>
      </c>
      <c r="H397" s="32">
        <f t="shared" si="407"/>
        <v>0</v>
      </c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</row>
    <row r="398" ht="10.5" customHeight="1">
      <c r="A398" s="30" t="s">
        <v>63</v>
      </c>
      <c r="B398" s="30" t="s">
        <v>275</v>
      </c>
      <c r="C398" s="35" t="s">
        <v>256</v>
      </c>
      <c r="D398" s="30" t="s">
        <v>245</v>
      </c>
      <c r="E398" s="30">
        <v>1.0</v>
      </c>
      <c r="F398" s="30">
        <v>0.0</v>
      </c>
      <c r="G398" s="32">
        <f t="shared" ref="G398:H398" si="408">(E398/(SUM($E$372:$F$408)))*100</f>
        <v>0.5291005291</v>
      </c>
      <c r="H398" s="32">
        <f t="shared" si="408"/>
        <v>0</v>
      </c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</row>
    <row r="399" ht="10.5" customHeight="1">
      <c r="A399" s="30" t="s">
        <v>63</v>
      </c>
      <c r="B399" s="30" t="s">
        <v>275</v>
      </c>
      <c r="C399" s="35" t="s">
        <v>257</v>
      </c>
      <c r="D399" s="30" t="s">
        <v>245</v>
      </c>
      <c r="E399" s="30">
        <v>3.0</v>
      </c>
      <c r="F399" s="30">
        <v>0.0</v>
      </c>
      <c r="G399" s="32">
        <f t="shared" ref="G399:H399" si="409">(E399/(SUM($E$372:$F$408)))*100</f>
        <v>1.587301587</v>
      </c>
      <c r="H399" s="32">
        <f t="shared" si="409"/>
        <v>0</v>
      </c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</row>
    <row r="400" ht="10.5" customHeight="1">
      <c r="A400" s="30" t="s">
        <v>63</v>
      </c>
      <c r="B400" s="30" t="s">
        <v>275</v>
      </c>
      <c r="C400" s="35" t="s">
        <v>258</v>
      </c>
      <c r="D400" s="30" t="s">
        <v>245</v>
      </c>
      <c r="E400" s="30">
        <v>4.0</v>
      </c>
      <c r="F400" s="30">
        <v>0.0</v>
      </c>
      <c r="G400" s="32">
        <f t="shared" ref="G400:H400" si="410">(E400/(SUM($E$372:$F$408)))*100</f>
        <v>2.116402116</v>
      </c>
      <c r="H400" s="32">
        <f t="shared" si="410"/>
        <v>0</v>
      </c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</row>
    <row r="401" ht="10.5" customHeight="1">
      <c r="A401" s="30" t="s">
        <v>63</v>
      </c>
      <c r="B401" s="30" t="s">
        <v>275</v>
      </c>
      <c r="C401" s="35" t="s">
        <v>259</v>
      </c>
      <c r="D401" s="30" t="s">
        <v>245</v>
      </c>
      <c r="E401" s="30">
        <v>1.0</v>
      </c>
      <c r="F401" s="30">
        <v>0.0</v>
      </c>
      <c r="G401" s="32">
        <f t="shared" ref="G401:H401" si="411">(E401/(SUM($E$372:$F$408)))*100</f>
        <v>0.5291005291</v>
      </c>
      <c r="H401" s="32">
        <f t="shared" si="411"/>
        <v>0</v>
      </c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</row>
    <row r="402" ht="10.5" customHeight="1">
      <c r="A402" s="30" t="s">
        <v>63</v>
      </c>
      <c r="B402" s="30" t="s">
        <v>275</v>
      </c>
      <c r="C402" s="35" t="s">
        <v>260</v>
      </c>
      <c r="D402" s="30" t="s">
        <v>245</v>
      </c>
      <c r="E402" s="30">
        <v>0.0</v>
      </c>
      <c r="F402" s="30">
        <v>0.0</v>
      </c>
      <c r="G402" s="32">
        <f t="shared" ref="G402:H402" si="412">(E402/(SUM($E$372:$F$408)))*100</f>
        <v>0</v>
      </c>
      <c r="H402" s="32">
        <f t="shared" si="412"/>
        <v>0</v>
      </c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</row>
    <row r="403" ht="10.5" customHeight="1">
      <c r="A403" s="30" t="s">
        <v>63</v>
      </c>
      <c r="B403" s="30" t="s">
        <v>275</v>
      </c>
      <c r="C403" s="35" t="s">
        <v>261</v>
      </c>
      <c r="D403" s="30" t="s">
        <v>245</v>
      </c>
      <c r="E403" s="30">
        <v>0.0</v>
      </c>
      <c r="F403" s="30">
        <v>0.0</v>
      </c>
      <c r="G403" s="32">
        <f t="shared" ref="G403:H403" si="413">(E403/(SUM($E$372:$F$408)))*100</f>
        <v>0</v>
      </c>
      <c r="H403" s="32">
        <f t="shared" si="413"/>
        <v>0</v>
      </c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</row>
    <row r="404" ht="10.5" customHeight="1">
      <c r="A404" s="30" t="s">
        <v>63</v>
      </c>
      <c r="B404" s="30" t="s">
        <v>275</v>
      </c>
      <c r="C404" s="35" t="s">
        <v>262</v>
      </c>
      <c r="D404" s="30" t="s">
        <v>245</v>
      </c>
      <c r="E404" s="30">
        <v>1.0</v>
      </c>
      <c r="F404" s="30">
        <v>0.0</v>
      </c>
      <c r="G404" s="32">
        <f t="shared" ref="G404:H404" si="414">(E404/(SUM($E$372:$F$408)))*100</f>
        <v>0.5291005291</v>
      </c>
      <c r="H404" s="32">
        <f t="shared" si="414"/>
        <v>0</v>
      </c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</row>
    <row r="405" ht="10.5" customHeight="1">
      <c r="A405" s="30" t="s">
        <v>63</v>
      </c>
      <c r="B405" s="30" t="s">
        <v>275</v>
      </c>
      <c r="C405" s="35" t="s">
        <v>263</v>
      </c>
      <c r="D405" s="30" t="s">
        <v>245</v>
      </c>
      <c r="E405" s="30">
        <v>0.0</v>
      </c>
      <c r="F405" s="30">
        <v>0.0</v>
      </c>
      <c r="G405" s="32">
        <f t="shared" ref="G405:H405" si="415">(E405/(SUM($E$372:$F$408)))*100</f>
        <v>0</v>
      </c>
      <c r="H405" s="32">
        <f t="shared" si="415"/>
        <v>0</v>
      </c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</row>
    <row r="406" ht="10.5" customHeight="1">
      <c r="A406" s="30" t="s">
        <v>63</v>
      </c>
      <c r="B406" s="30" t="s">
        <v>275</v>
      </c>
      <c r="C406" s="35" t="s">
        <v>264</v>
      </c>
      <c r="D406" s="30" t="s">
        <v>245</v>
      </c>
      <c r="E406" s="30">
        <v>0.0</v>
      </c>
      <c r="F406" s="30">
        <v>0.0</v>
      </c>
      <c r="G406" s="32">
        <f t="shared" ref="G406:H406" si="416">(E406/(SUM($E$372:$F$408)))*100</f>
        <v>0</v>
      </c>
      <c r="H406" s="32">
        <f t="shared" si="416"/>
        <v>0</v>
      </c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</row>
    <row r="407" ht="10.5" customHeight="1">
      <c r="A407" s="30" t="s">
        <v>63</v>
      </c>
      <c r="B407" s="30" t="s">
        <v>275</v>
      </c>
      <c r="C407" s="35" t="s">
        <v>265</v>
      </c>
      <c r="D407" s="30" t="s">
        <v>245</v>
      </c>
      <c r="E407" s="30">
        <v>0.0</v>
      </c>
      <c r="F407" s="30">
        <v>0.0</v>
      </c>
      <c r="G407" s="32">
        <f t="shared" ref="G407:H407" si="417">(E407/(SUM($E$372:$F$408)))*100</f>
        <v>0</v>
      </c>
      <c r="H407" s="32">
        <f t="shared" si="417"/>
        <v>0</v>
      </c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</row>
    <row r="408" ht="10.5" customHeight="1">
      <c r="A408" s="30" t="s">
        <v>63</v>
      </c>
      <c r="B408" s="30" t="s">
        <v>275</v>
      </c>
      <c r="C408" s="35" t="s">
        <v>266</v>
      </c>
      <c r="D408" s="30" t="s">
        <v>245</v>
      </c>
      <c r="E408" s="30">
        <v>1.0</v>
      </c>
      <c r="F408" s="30">
        <v>0.0</v>
      </c>
      <c r="G408" s="32">
        <f t="shared" ref="G408:H408" si="418">(E408/(SUM($E$372:$F$408)))*100</f>
        <v>0.5291005291</v>
      </c>
      <c r="H408" s="32">
        <f t="shared" si="418"/>
        <v>0</v>
      </c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</row>
    <row r="409" ht="10.5" customHeight="1">
      <c r="A409" s="30" t="s">
        <v>65</v>
      </c>
      <c r="B409" s="30" t="s">
        <v>276</v>
      </c>
      <c r="C409" s="35" t="s">
        <v>227</v>
      </c>
      <c r="D409" s="30" t="s">
        <v>228</v>
      </c>
      <c r="E409" s="30">
        <v>0.0</v>
      </c>
      <c r="F409" s="30">
        <v>0.0</v>
      </c>
      <c r="G409" s="32">
        <f t="shared" ref="G409:H409" si="419">(E409/(SUM($E$409:$F$445)))*100</f>
        <v>0</v>
      </c>
      <c r="H409" s="32">
        <f t="shared" si="419"/>
        <v>0</v>
      </c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</row>
    <row r="410" ht="10.5" customHeight="1">
      <c r="A410" s="30" t="s">
        <v>65</v>
      </c>
      <c r="B410" s="30" t="s">
        <v>276</v>
      </c>
      <c r="C410" s="35" t="s">
        <v>229</v>
      </c>
      <c r="D410" s="30" t="s">
        <v>228</v>
      </c>
      <c r="E410" s="30">
        <v>0.0</v>
      </c>
      <c r="F410" s="30">
        <v>0.0</v>
      </c>
      <c r="G410" s="32">
        <f t="shared" ref="G410:H410" si="420">(E410/(SUM($E$409:$F$445)))*100</f>
        <v>0</v>
      </c>
      <c r="H410" s="32">
        <f t="shared" si="420"/>
        <v>0</v>
      </c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</row>
    <row r="411" ht="10.5" customHeight="1">
      <c r="A411" s="30" t="s">
        <v>65</v>
      </c>
      <c r="B411" s="30" t="s">
        <v>276</v>
      </c>
      <c r="C411" s="35" t="s">
        <v>230</v>
      </c>
      <c r="D411" s="30" t="s">
        <v>228</v>
      </c>
      <c r="E411" s="30">
        <v>0.0</v>
      </c>
      <c r="F411" s="30">
        <v>0.0</v>
      </c>
      <c r="G411" s="32">
        <f t="shared" ref="G411:H411" si="421">(E411/(SUM($E$409:$F$445)))*100</f>
        <v>0</v>
      </c>
      <c r="H411" s="32">
        <f t="shared" si="421"/>
        <v>0</v>
      </c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</row>
    <row r="412" ht="10.5" customHeight="1">
      <c r="A412" s="30" t="s">
        <v>65</v>
      </c>
      <c r="B412" s="30" t="s">
        <v>276</v>
      </c>
      <c r="C412" s="35" t="s">
        <v>231</v>
      </c>
      <c r="D412" s="30" t="s">
        <v>228</v>
      </c>
      <c r="E412" s="30">
        <v>4.0</v>
      </c>
      <c r="F412" s="30">
        <v>0.0</v>
      </c>
      <c r="G412" s="32">
        <f t="shared" ref="G412:H412" si="422">(E412/(SUM($E$409:$F$445)))*100</f>
        <v>2.272727273</v>
      </c>
      <c r="H412" s="32">
        <f t="shared" si="422"/>
        <v>0</v>
      </c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</row>
    <row r="413" ht="10.5" customHeight="1">
      <c r="A413" s="30" t="s">
        <v>65</v>
      </c>
      <c r="B413" s="30" t="s">
        <v>276</v>
      </c>
      <c r="C413" s="35" t="s">
        <v>232</v>
      </c>
      <c r="D413" s="30" t="s">
        <v>228</v>
      </c>
      <c r="E413" s="30">
        <v>8.0</v>
      </c>
      <c r="F413" s="30">
        <v>0.0</v>
      </c>
      <c r="G413" s="32">
        <f t="shared" ref="G413:H413" si="423">(E413/(SUM($E$409:$F$445)))*100</f>
        <v>4.545454545</v>
      </c>
      <c r="H413" s="32">
        <f t="shared" si="423"/>
        <v>0</v>
      </c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</row>
    <row r="414" ht="10.5" customHeight="1">
      <c r="A414" s="30" t="s">
        <v>65</v>
      </c>
      <c r="B414" s="30" t="s">
        <v>276</v>
      </c>
      <c r="C414" s="35" t="s">
        <v>233</v>
      </c>
      <c r="D414" s="30" t="s">
        <v>228</v>
      </c>
      <c r="E414" s="30">
        <v>9.0</v>
      </c>
      <c r="F414" s="30">
        <v>0.0</v>
      </c>
      <c r="G414" s="32">
        <f t="shared" ref="G414:H414" si="424">(E414/(SUM($E$409:$F$445)))*100</f>
        <v>5.113636364</v>
      </c>
      <c r="H414" s="32">
        <f t="shared" si="424"/>
        <v>0</v>
      </c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</row>
    <row r="415" ht="10.5" customHeight="1">
      <c r="A415" s="30" t="s">
        <v>65</v>
      </c>
      <c r="B415" s="30" t="s">
        <v>276</v>
      </c>
      <c r="C415" s="35" t="s">
        <v>234</v>
      </c>
      <c r="D415" s="30" t="s">
        <v>228</v>
      </c>
      <c r="E415" s="30">
        <v>11.0</v>
      </c>
      <c r="F415" s="30">
        <v>1.0</v>
      </c>
      <c r="G415" s="32">
        <f t="shared" ref="G415:H415" si="425">(E415/(SUM($E$409:$F$445)))*100</f>
        <v>6.25</v>
      </c>
      <c r="H415" s="32">
        <f t="shared" si="425"/>
        <v>0.5681818182</v>
      </c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</row>
    <row r="416" ht="10.5" customHeight="1">
      <c r="A416" s="30" t="s">
        <v>65</v>
      </c>
      <c r="B416" s="30" t="s">
        <v>276</v>
      </c>
      <c r="C416" s="35" t="s">
        <v>235</v>
      </c>
      <c r="D416" s="30" t="s">
        <v>228</v>
      </c>
      <c r="E416" s="30">
        <v>8.0</v>
      </c>
      <c r="F416" s="30">
        <v>0.0</v>
      </c>
      <c r="G416" s="32">
        <f t="shared" ref="G416:H416" si="426">(E416/(SUM($E$409:$F$445)))*100</f>
        <v>4.545454545</v>
      </c>
      <c r="H416" s="32">
        <f t="shared" si="426"/>
        <v>0</v>
      </c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</row>
    <row r="417" ht="10.5" customHeight="1">
      <c r="A417" s="30" t="s">
        <v>65</v>
      </c>
      <c r="B417" s="30" t="s">
        <v>276</v>
      </c>
      <c r="C417" s="35" t="s">
        <v>236</v>
      </c>
      <c r="D417" s="30" t="s">
        <v>237</v>
      </c>
      <c r="E417" s="30">
        <v>3.0</v>
      </c>
      <c r="F417" s="30">
        <v>0.0</v>
      </c>
      <c r="G417" s="32">
        <f t="shared" ref="G417:H417" si="427">(E417/(SUM($E$409:$F$445)))*100</f>
        <v>1.704545455</v>
      </c>
      <c r="H417" s="32">
        <f t="shared" si="427"/>
        <v>0</v>
      </c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</row>
    <row r="418" ht="10.5" customHeight="1">
      <c r="A418" s="30" t="str">
        <f t="shared" ref="A418:B418" si="428">A417</f>
        <v>H73</v>
      </c>
      <c r="B418" s="30" t="str">
        <f t="shared" si="428"/>
        <v>HC AltSub_43B</v>
      </c>
      <c r="C418" s="35" t="s">
        <v>238</v>
      </c>
      <c r="D418" s="30" t="s">
        <v>237</v>
      </c>
      <c r="E418" s="30">
        <v>8.0</v>
      </c>
      <c r="F418" s="30">
        <v>2.0</v>
      </c>
      <c r="G418" s="32">
        <f t="shared" ref="G418:H418" si="429">(E418/(SUM($E$409:$F$445)))*100</f>
        <v>4.545454545</v>
      </c>
      <c r="H418" s="32">
        <f t="shared" si="429"/>
        <v>1.136363636</v>
      </c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</row>
    <row r="419" ht="10.5" customHeight="1">
      <c r="A419" s="30" t="s">
        <v>65</v>
      </c>
      <c r="B419" s="30" t="s">
        <v>276</v>
      </c>
      <c r="C419" s="35" t="s">
        <v>239</v>
      </c>
      <c r="D419" s="30" t="s">
        <v>237</v>
      </c>
      <c r="E419" s="30">
        <v>4.0</v>
      </c>
      <c r="F419" s="30">
        <v>1.0</v>
      </c>
      <c r="G419" s="32">
        <f t="shared" ref="G419:H419" si="430">(E419/(SUM($E$409:$F$445)))*100</f>
        <v>2.272727273</v>
      </c>
      <c r="H419" s="32">
        <f t="shared" si="430"/>
        <v>0.5681818182</v>
      </c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</row>
    <row r="420" ht="10.5" customHeight="1">
      <c r="A420" s="30" t="s">
        <v>65</v>
      </c>
      <c r="B420" s="30" t="s">
        <v>276</v>
      </c>
      <c r="C420" s="35" t="s">
        <v>240</v>
      </c>
      <c r="D420" s="30" t="s">
        <v>237</v>
      </c>
      <c r="E420" s="30">
        <v>6.0</v>
      </c>
      <c r="F420" s="30">
        <v>1.0</v>
      </c>
      <c r="G420" s="32">
        <f t="shared" ref="G420:H420" si="431">(E420/(SUM($E$409:$F$445)))*100</f>
        <v>3.409090909</v>
      </c>
      <c r="H420" s="32">
        <f t="shared" si="431"/>
        <v>0.5681818182</v>
      </c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</row>
    <row r="421" ht="10.5" customHeight="1">
      <c r="A421" s="30" t="s">
        <v>65</v>
      </c>
      <c r="B421" s="30" t="s">
        <v>276</v>
      </c>
      <c r="C421" s="35" t="s">
        <v>241</v>
      </c>
      <c r="D421" s="30" t="s">
        <v>237</v>
      </c>
      <c r="E421" s="30">
        <v>3.0</v>
      </c>
      <c r="F421" s="30">
        <v>0.0</v>
      </c>
      <c r="G421" s="32">
        <f t="shared" ref="G421:H421" si="432">(E421/(SUM($E$409:$F$445)))*100</f>
        <v>1.704545455</v>
      </c>
      <c r="H421" s="32">
        <f t="shared" si="432"/>
        <v>0</v>
      </c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</row>
    <row r="422" ht="10.5" customHeight="1">
      <c r="A422" s="30" t="s">
        <v>65</v>
      </c>
      <c r="B422" s="30" t="s">
        <v>276</v>
      </c>
      <c r="C422" s="35" t="s">
        <v>242</v>
      </c>
      <c r="D422" s="30" t="s">
        <v>237</v>
      </c>
      <c r="E422" s="30">
        <v>5.0</v>
      </c>
      <c r="F422" s="30">
        <v>2.0</v>
      </c>
      <c r="G422" s="32">
        <f t="shared" ref="G422:H422" si="433">(E422/(SUM($E$409:$F$445)))*100</f>
        <v>2.840909091</v>
      </c>
      <c r="H422" s="32">
        <f t="shared" si="433"/>
        <v>1.136363636</v>
      </c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</row>
    <row r="423" ht="10.5" customHeight="1">
      <c r="A423" s="30" t="s">
        <v>65</v>
      </c>
      <c r="B423" s="30" t="s">
        <v>276</v>
      </c>
      <c r="C423" s="35" t="s">
        <v>243</v>
      </c>
      <c r="D423" s="30" t="s">
        <v>237</v>
      </c>
      <c r="E423" s="30">
        <v>5.0</v>
      </c>
      <c r="F423" s="30">
        <v>2.0</v>
      </c>
      <c r="G423" s="32">
        <f t="shared" ref="G423:H423" si="434">(E423/(SUM($E$409:$F$445)))*100</f>
        <v>2.840909091</v>
      </c>
      <c r="H423" s="32">
        <f t="shared" si="434"/>
        <v>1.136363636</v>
      </c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</row>
    <row r="424" ht="10.5" customHeight="1">
      <c r="A424" s="30" t="s">
        <v>65</v>
      </c>
      <c r="B424" s="30" t="s">
        <v>276</v>
      </c>
      <c r="C424" s="35" t="s">
        <v>244</v>
      </c>
      <c r="D424" s="30" t="s">
        <v>245</v>
      </c>
      <c r="E424" s="30">
        <v>6.0</v>
      </c>
      <c r="F424" s="30">
        <v>3.0</v>
      </c>
      <c r="G424" s="32">
        <f t="shared" ref="G424:H424" si="435">(E424/(SUM($E$409:$F$445)))*100</f>
        <v>3.409090909</v>
      </c>
      <c r="H424" s="32">
        <f t="shared" si="435"/>
        <v>1.704545455</v>
      </c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</row>
    <row r="425" ht="10.5" customHeight="1">
      <c r="A425" s="30" t="s">
        <v>65</v>
      </c>
      <c r="B425" s="30" t="s">
        <v>276</v>
      </c>
      <c r="C425" s="35" t="s">
        <v>246</v>
      </c>
      <c r="D425" s="30" t="s">
        <v>245</v>
      </c>
      <c r="E425" s="30">
        <v>7.0</v>
      </c>
      <c r="F425" s="30">
        <v>0.0</v>
      </c>
      <c r="G425" s="32">
        <f t="shared" ref="G425:H425" si="436">(E425/(SUM($E$409:$F$445)))*100</f>
        <v>3.977272727</v>
      </c>
      <c r="H425" s="32">
        <f t="shared" si="436"/>
        <v>0</v>
      </c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</row>
    <row r="426" ht="10.5" customHeight="1">
      <c r="A426" s="30" t="s">
        <v>65</v>
      </c>
      <c r="B426" s="30" t="s">
        <v>276</v>
      </c>
      <c r="C426" s="35" t="s">
        <v>247</v>
      </c>
      <c r="D426" s="30" t="s">
        <v>245</v>
      </c>
      <c r="E426" s="30">
        <v>6.0</v>
      </c>
      <c r="F426" s="30">
        <v>1.0</v>
      </c>
      <c r="G426" s="32">
        <f t="shared" ref="G426:H426" si="437">(E426/(SUM($E$409:$F$445)))*100</f>
        <v>3.409090909</v>
      </c>
      <c r="H426" s="32">
        <f t="shared" si="437"/>
        <v>0.5681818182</v>
      </c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</row>
    <row r="427" ht="10.5" customHeight="1">
      <c r="A427" s="30" t="s">
        <v>65</v>
      </c>
      <c r="B427" s="30" t="s">
        <v>276</v>
      </c>
      <c r="C427" s="35" t="s">
        <v>248</v>
      </c>
      <c r="D427" s="30" t="s">
        <v>245</v>
      </c>
      <c r="E427" s="30">
        <v>7.0</v>
      </c>
      <c r="F427" s="30">
        <v>1.0</v>
      </c>
      <c r="G427" s="32">
        <f t="shared" ref="G427:H427" si="438">(E427/(SUM($E$409:$F$445)))*100</f>
        <v>3.977272727</v>
      </c>
      <c r="H427" s="32">
        <f t="shared" si="438"/>
        <v>0.5681818182</v>
      </c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</row>
    <row r="428" ht="10.5" customHeight="1">
      <c r="A428" s="30" t="s">
        <v>65</v>
      </c>
      <c r="B428" s="30" t="s">
        <v>276</v>
      </c>
      <c r="C428" s="35" t="s">
        <v>249</v>
      </c>
      <c r="D428" s="30" t="s">
        <v>245</v>
      </c>
      <c r="E428" s="30">
        <v>4.0</v>
      </c>
      <c r="F428" s="30">
        <v>0.0</v>
      </c>
      <c r="G428" s="32">
        <f t="shared" ref="G428:H428" si="439">(E428/(SUM($E$409:$F$445)))*100</f>
        <v>2.272727273</v>
      </c>
      <c r="H428" s="32">
        <f t="shared" si="439"/>
        <v>0</v>
      </c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</row>
    <row r="429" ht="10.5" customHeight="1">
      <c r="A429" s="30" t="s">
        <v>65</v>
      </c>
      <c r="B429" s="30" t="s">
        <v>276</v>
      </c>
      <c r="C429" s="35" t="s">
        <v>250</v>
      </c>
      <c r="D429" s="30" t="s">
        <v>245</v>
      </c>
      <c r="E429" s="30">
        <v>11.0</v>
      </c>
      <c r="F429" s="30">
        <v>1.0</v>
      </c>
      <c r="G429" s="32">
        <f t="shared" ref="G429:H429" si="440">(E429/(SUM($E$409:$F$445)))*100</f>
        <v>6.25</v>
      </c>
      <c r="H429" s="32">
        <f t="shared" si="440"/>
        <v>0.5681818182</v>
      </c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</row>
    <row r="430" ht="10.5" customHeight="1">
      <c r="A430" s="30" t="s">
        <v>65</v>
      </c>
      <c r="B430" s="30" t="s">
        <v>276</v>
      </c>
      <c r="C430" s="35" t="s">
        <v>251</v>
      </c>
      <c r="D430" s="30" t="s">
        <v>245</v>
      </c>
      <c r="E430" s="30">
        <v>10.0</v>
      </c>
      <c r="F430" s="30">
        <v>1.0</v>
      </c>
      <c r="G430" s="32">
        <f t="shared" ref="G430:H430" si="441">(E430/(SUM($E$409:$F$445)))*100</f>
        <v>5.681818182</v>
      </c>
      <c r="H430" s="32">
        <f t="shared" si="441"/>
        <v>0.5681818182</v>
      </c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</row>
    <row r="431" ht="10.5" customHeight="1">
      <c r="A431" s="30" t="s">
        <v>65</v>
      </c>
      <c r="B431" s="30" t="s">
        <v>276</v>
      </c>
      <c r="C431" s="35" t="s">
        <v>252</v>
      </c>
      <c r="D431" s="30" t="s">
        <v>245</v>
      </c>
      <c r="E431" s="30">
        <v>9.0</v>
      </c>
      <c r="F431" s="30">
        <v>1.0</v>
      </c>
      <c r="G431" s="32">
        <f t="shared" ref="G431:H431" si="442">(E431/(SUM($E$409:$F$445)))*100</f>
        <v>5.113636364</v>
      </c>
      <c r="H431" s="32">
        <f t="shared" si="442"/>
        <v>0.5681818182</v>
      </c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</row>
    <row r="432" ht="10.5" customHeight="1">
      <c r="A432" s="30" t="s">
        <v>65</v>
      </c>
      <c r="B432" s="30" t="s">
        <v>276</v>
      </c>
      <c r="C432" s="35" t="s">
        <v>253</v>
      </c>
      <c r="D432" s="30" t="s">
        <v>245</v>
      </c>
      <c r="E432" s="30">
        <v>4.0</v>
      </c>
      <c r="F432" s="30">
        <v>0.0</v>
      </c>
      <c r="G432" s="32">
        <f t="shared" ref="G432:H432" si="443">(E432/(SUM($E$409:$F$445)))*100</f>
        <v>2.272727273</v>
      </c>
      <c r="H432" s="32">
        <f t="shared" si="443"/>
        <v>0</v>
      </c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</row>
    <row r="433" ht="10.5" customHeight="1">
      <c r="A433" s="30" t="s">
        <v>65</v>
      </c>
      <c r="B433" s="30" t="s">
        <v>276</v>
      </c>
      <c r="C433" s="35" t="s">
        <v>254</v>
      </c>
      <c r="D433" s="30" t="s">
        <v>245</v>
      </c>
      <c r="E433" s="30">
        <v>4.0</v>
      </c>
      <c r="F433" s="30">
        <v>0.0</v>
      </c>
      <c r="G433" s="32">
        <f t="shared" ref="G433:H433" si="444">(E433/(SUM($E$409:$F$445)))*100</f>
        <v>2.272727273</v>
      </c>
      <c r="H433" s="32">
        <f t="shared" si="444"/>
        <v>0</v>
      </c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</row>
    <row r="434" ht="10.5" customHeight="1">
      <c r="A434" s="30" t="s">
        <v>65</v>
      </c>
      <c r="B434" s="30" t="s">
        <v>276</v>
      </c>
      <c r="C434" s="35" t="s">
        <v>255</v>
      </c>
      <c r="D434" s="30" t="s">
        <v>245</v>
      </c>
      <c r="E434" s="30">
        <v>4.0</v>
      </c>
      <c r="F434" s="30">
        <v>2.0</v>
      </c>
      <c r="G434" s="32">
        <f t="shared" ref="G434:H434" si="445">(E434/(SUM($E$409:$F$445)))*100</f>
        <v>2.272727273</v>
      </c>
      <c r="H434" s="32">
        <f t="shared" si="445"/>
        <v>1.136363636</v>
      </c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</row>
    <row r="435" ht="10.5" customHeight="1">
      <c r="A435" s="30" t="s">
        <v>65</v>
      </c>
      <c r="B435" s="30" t="s">
        <v>276</v>
      </c>
      <c r="C435" s="35" t="s">
        <v>256</v>
      </c>
      <c r="D435" s="30" t="s">
        <v>245</v>
      </c>
      <c r="E435" s="30">
        <v>5.0</v>
      </c>
      <c r="F435" s="30">
        <v>1.0</v>
      </c>
      <c r="G435" s="32">
        <f t="shared" ref="G435:H435" si="446">(E435/(SUM($E$409:$F$445)))*100</f>
        <v>2.840909091</v>
      </c>
      <c r="H435" s="32">
        <f t="shared" si="446"/>
        <v>0.5681818182</v>
      </c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</row>
    <row r="436" ht="10.5" customHeight="1">
      <c r="A436" s="30" t="s">
        <v>65</v>
      </c>
      <c r="B436" s="30" t="s">
        <v>276</v>
      </c>
      <c r="C436" s="35" t="s">
        <v>257</v>
      </c>
      <c r="D436" s="30" t="s">
        <v>245</v>
      </c>
      <c r="E436" s="30">
        <v>1.0</v>
      </c>
      <c r="F436" s="30">
        <v>0.0</v>
      </c>
      <c r="G436" s="32">
        <f t="shared" ref="G436:H436" si="447">(E436/(SUM($E$409:$F$445)))*100</f>
        <v>0.5681818182</v>
      </c>
      <c r="H436" s="32">
        <f t="shared" si="447"/>
        <v>0</v>
      </c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</row>
    <row r="437" ht="10.5" customHeight="1">
      <c r="A437" s="30" t="s">
        <v>65</v>
      </c>
      <c r="B437" s="30" t="s">
        <v>276</v>
      </c>
      <c r="C437" s="35" t="s">
        <v>258</v>
      </c>
      <c r="D437" s="30" t="s">
        <v>245</v>
      </c>
      <c r="E437" s="30">
        <v>1.0</v>
      </c>
      <c r="F437" s="30">
        <v>0.0</v>
      </c>
      <c r="G437" s="32">
        <f t="shared" ref="G437:H437" si="448">(E437/(SUM($E$409:$F$445)))*100</f>
        <v>0.5681818182</v>
      </c>
      <c r="H437" s="32">
        <f t="shared" si="448"/>
        <v>0</v>
      </c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</row>
    <row r="438" ht="10.5" customHeight="1">
      <c r="A438" s="30" t="s">
        <v>65</v>
      </c>
      <c r="B438" s="30" t="s">
        <v>276</v>
      </c>
      <c r="C438" s="35" t="s">
        <v>259</v>
      </c>
      <c r="D438" s="30" t="s">
        <v>245</v>
      </c>
      <c r="E438" s="30">
        <v>0.0</v>
      </c>
      <c r="F438" s="30">
        <v>0.0</v>
      </c>
      <c r="G438" s="32">
        <f t="shared" ref="G438:H438" si="449">(E438/(SUM($E$409:$F$445)))*100</f>
        <v>0</v>
      </c>
      <c r="H438" s="32">
        <f t="shared" si="449"/>
        <v>0</v>
      </c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</row>
    <row r="439" ht="10.5" customHeight="1">
      <c r="A439" s="30" t="s">
        <v>65</v>
      </c>
      <c r="B439" s="30" t="s">
        <v>276</v>
      </c>
      <c r="C439" s="35" t="s">
        <v>260</v>
      </c>
      <c r="D439" s="30" t="s">
        <v>245</v>
      </c>
      <c r="E439" s="30">
        <v>1.0</v>
      </c>
      <c r="F439" s="30">
        <v>0.0</v>
      </c>
      <c r="G439" s="32">
        <f t="shared" ref="G439:H439" si="450">(E439/(SUM($E$409:$F$445)))*100</f>
        <v>0.5681818182</v>
      </c>
      <c r="H439" s="32">
        <f t="shared" si="450"/>
        <v>0</v>
      </c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</row>
    <row r="440" ht="10.5" customHeight="1">
      <c r="A440" s="30" t="s">
        <v>65</v>
      </c>
      <c r="B440" s="30" t="s">
        <v>276</v>
      </c>
      <c r="C440" s="35" t="s">
        <v>261</v>
      </c>
      <c r="D440" s="30" t="s">
        <v>245</v>
      </c>
      <c r="E440" s="30">
        <v>0.0</v>
      </c>
      <c r="F440" s="30">
        <v>1.0</v>
      </c>
      <c r="G440" s="32">
        <f t="shared" ref="G440:H440" si="451">(E440/(SUM($E$409:$F$445)))*100</f>
        <v>0</v>
      </c>
      <c r="H440" s="32">
        <f t="shared" si="451"/>
        <v>0.5681818182</v>
      </c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</row>
    <row r="441" ht="10.5" customHeight="1">
      <c r="A441" s="30" t="s">
        <v>65</v>
      </c>
      <c r="B441" s="30" t="s">
        <v>276</v>
      </c>
      <c r="C441" s="35" t="s">
        <v>262</v>
      </c>
      <c r="D441" s="30" t="s">
        <v>245</v>
      </c>
      <c r="E441" s="30">
        <v>0.0</v>
      </c>
      <c r="F441" s="30">
        <v>0.0</v>
      </c>
      <c r="G441" s="32">
        <f t="shared" ref="G441:H441" si="452">(E441/(SUM($E$409:$F$445)))*100</f>
        <v>0</v>
      </c>
      <c r="H441" s="32">
        <f t="shared" si="452"/>
        <v>0</v>
      </c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</row>
    <row r="442" ht="10.5" customHeight="1">
      <c r="A442" s="30" t="s">
        <v>65</v>
      </c>
      <c r="B442" s="30" t="s">
        <v>276</v>
      </c>
      <c r="C442" s="35" t="s">
        <v>263</v>
      </c>
      <c r="D442" s="30" t="s">
        <v>245</v>
      </c>
      <c r="E442" s="30">
        <v>1.0</v>
      </c>
      <c r="F442" s="30">
        <v>0.0</v>
      </c>
      <c r="G442" s="32">
        <f t="shared" ref="G442:H442" si="453">(E442/(SUM($E$409:$F$445)))*100</f>
        <v>0.5681818182</v>
      </c>
      <c r="H442" s="32">
        <f t="shared" si="453"/>
        <v>0</v>
      </c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</row>
    <row r="443" ht="10.5" customHeight="1">
      <c r="A443" s="30" t="s">
        <v>65</v>
      </c>
      <c r="B443" s="30" t="s">
        <v>276</v>
      </c>
      <c r="C443" s="35" t="s">
        <v>264</v>
      </c>
      <c r="D443" s="30" t="s">
        <v>245</v>
      </c>
      <c r="E443" s="30">
        <v>0.0</v>
      </c>
      <c r="F443" s="30">
        <v>0.0</v>
      </c>
      <c r="G443" s="32">
        <f t="shared" ref="G443:H443" si="454">(E443/(SUM($E$409:$F$445)))*100</f>
        <v>0</v>
      </c>
      <c r="H443" s="32">
        <f t="shared" si="454"/>
        <v>0</v>
      </c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</row>
    <row r="444" ht="10.5" customHeight="1">
      <c r="A444" s="30" t="s">
        <v>65</v>
      </c>
      <c r="B444" s="30" t="s">
        <v>276</v>
      </c>
      <c r="C444" s="35" t="s">
        <v>265</v>
      </c>
      <c r="D444" s="30" t="s">
        <v>245</v>
      </c>
      <c r="E444" s="30">
        <v>0.0</v>
      </c>
      <c r="F444" s="30">
        <v>0.0</v>
      </c>
      <c r="G444" s="32">
        <f t="shared" ref="G444:H444" si="455">(E444/(SUM($E$409:$F$445)))*100</f>
        <v>0</v>
      </c>
      <c r="H444" s="32">
        <f t="shared" si="455"/>
        <v>0</v>
      </c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</row>
    <row r="445" ht="10.5" customHeight="1">
      <c r="A445" s="30" t="s">
        <v>67</v>
      </c>
      <c r="B445" s="30" t="s">
        <v>276</v>
      </c>
      <c r="C445" s="35" t="s">
        <v>266</v>
      </c>
      <c r="D445" s="30" t="s">
        <v>245</v>
      </c>
      <c r="E445" s="30">
        <v>0.0</v>
      </c>
      <c r="F445" s="30">
        <v>0.0</v>
      </c>
      <c r="G445" s="32">
        <f t="shared" ref="G445:H445" si="456">(E445/(SUM($E$409:$F$445)))*100</f>
        <v>0</v>
      </c>
      <c r="H445" s="32">
        <f t="shared" si="456"/>
        <v>0</v>
      </c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</row>
    <row r="446" ht="10.5" customHeight="1">
      <c r="A446" s="30" t="s">
        <v>67</v>
      </c>
      <c r="B446" s="30" t="s">
        <v>277</v>
      </c>
      <c r="C446" s="35" t="s">
        <v>227</v>
      </c>
      <c r="D446" s="30" t="s">
        <v>228</v>
      </c>
      <c r="E446" s="30">
        <v>0.0</v>
      </c>
      <c r="F446" s="30">
        <v>0.0</v>
      </c>
      <c r="G446" s="32">
        <f t="shared" ref="G446:H446" si="457">(E446/(SUM($E$446:$F$482)))*100</f>
        <v>0</v>
      </c>
      <c r="H446" s="32">
        <f t="shared" si="457"/>
        <v>0</v>
      </c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</row>
    <row r="447" ht="10.5" customHeight="1">
      <c r="A447" s="30" t="s">
        <v>67</v>
      </c>
      <c r="B447" s="30" t="s">
        <v>277</v>
      </c>
      <c r="C447" s="35" t="s">
        <v>229</v>
      </c>
      <c r="D447" s="30" t="s">
        <v>228</v>
      </c>
      <c r="E447" s="30">
        <v>0.0</v>
      </c>
      <c r="F447" s="30">
        <v>0.0</v>
      </c>
      <c r="G447" s="32">
        <f t="shared" ref="G447:H447" si="458">(E447/(SUM($E$446:$F$482)))*100</f>
        <v>0</v>
      </c>
      <c r="H447" s="32">
        <f t="shared" si="458"/>
        <v>0</v>
      </c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</row>
    <row r="448" ht="10.5" customHeight="1">
      <c r="A448" s="30" t="s">
        <v>67</v>
      </c>
      <c r="B448" s="30" t="s">
        <v>277</v>
      </c>
      <c r="C448" s="35" t="s">
        <v>230</v>
      </c>
      <c r="D448" s="30" t="s">
        <v>228</v>
      </c>
      <c r="E448" s="30">
        <v>0.0</v>
      </c>
      <c r="F448" s="30">
        <v>1.0</v>
      </c>
      <c r="G448" s="32">
        <f t="shared" ref="G448:H448" si="459">(E448/(SUM($E$446:$F$482)))*100</f>
        <v>0</v>
      </c>
      <c r="H448" s="32">
        <f t="shared" si="459"/>
        <v>0.5208333333</v>
      </c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</row>
    <row r="449" ht="10.5" customHeight="1">
      <c r="A449" s="30" t="s">
        <v>67</v>
      </c>
      <c r="B449" s="30" t="s">
        <v>277</v>
      </c>
      <c r="C449" s="35" t="s">
        <v>231</v>
      </c>
      <c r="D449" s="30" t="s">
        <v>228</v>
      </c>
      <c r="E449" s="30">
        <v>6.0</v>
      </c>
      <c r="F449" s="30">
        <v>2.0</v>
      </c>
      <c r="G449" s="32">
        <f t="shared" ref="G449:H449" si="460">(E449/(SUM($E$446:$F$482)))*100</f>
        <v>3.125</v>
      </c>
      <c r="H449" s="32">
        <f t="shared" si="460"/>
        <v>1.041666667</v>
      </c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</row>
    <row r="450" ht="10.5" customHeight="1">
      <c r="A450" s="30" t="s">
        <v>67</v>
      </c>
      <c r="B450" s="30" t="s">
        <v>277</v>
      </c>
      <c r="C450" s="35" t="s">
        <v>232</v>
      </c>
      <c r="D450" s="30" t="s">
        <v>228</v>
      </c>
      <c r="E450" s="30">
        <v>4.0</v>
      </c>
      <c r="F450" s="30">
        <v>2.0</v>
      </c>
      <c r="G450" s="32">
        <f t="shared" ref="G450:H450" si="461">(E450/(SUM($E$446:$F$482)))*100</f>
        <v>2.083333333</v>
      </c>
      <c r="H450" s="32">
        <f t="shared" si="461"/>
        <v>1.041666667</v>
      </c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</row>
    <row r="451" ht="10.5" customHeight="1">
      <c r="A451" s="30" t="s">
        <v>67</v>
      </c>
      <c r="B451" s="30" t="s">
        <v>277</v>
      </c>
      <c r="C451" s="35" t="s">
        <v>233</v>
      </c>
      <c r="D451" s="30" t="s">
        <v>228</v>
      </c>
      <c r="E451" s="30">
        <v>5.0</v>
      </c>
      <c r="F451" s="30">
        <v>1.0</v>
      </c>
      <c r="G451" s="32">
        <f t="shared" ref="G451:H451" si="462">(E451/(SUM($E$446:$F$482)))*100</f>
        <v>2.604166667</v>
      </c>
      <c r="H451" s="32">
        <f t="shared" si="462"/>
        <v>0.5208333333</v>
      </c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</row>
    <row r="452" ht="10.5" customHeight="1">
      <c r="A452" s="30" t="s">
        <v>67</v>
      </c>
      <c r="B452" s="30" t="s">
        <v>277</v>
      </c>
      <c r="C452" s="35" t="s">
        <v>234</v>
      </c>
      <c r="D452" s="30" t="s">
        <v>228</v>
      </c>
      <c r="E452" s="30">
        <v>13.0</v>
      </c>
      <c r="F452" s="30">
        <v>2.0</v>
      </c>
      <c r="G452" s="32">
        <f t="shared" ref="G452:H452" si="463">(E452/(SUM($E$446:$F$482)))*100</f>
        <v>6.770833333</v>
      </c>
      <c r="H452" s="32">
        <f t="shared" si="463"/>
        <v>1.041666667</v>
      </c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</row>
    <row r="453" ht="10.5" customHeight="1">
      <c r="A453" s="30" t="s">
        <v>67</v>
      </c>
      <c r="B453" s="30" t="s">
        <v>277</v>
      </c>
      <c r="C453" s="35" t="s">
        <v>235</v>
      </c>
      <c r="D453" s="30" t="s">
        <v>228</v>
      </c>
      <c r="E453" s="30">
        <v>6.0</v>
      </c>
      <c r="F453" s="30">
        <v>1.0</v>
      </c>
      <c r="G453" s="32">
        <f t="shared" ref="G453:H453" si="464">(E453/(SUM($E$446:$F$482)))*100</f>
        <v>3.125</v>
      </c>
      <c r="H453" s="32">
        <f t="shared" si="464"/>
        <v>0.5208333333</v>
      </c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</row>
    <row r="454" ht="10.5" customHeight="1">
      <c r="A454" s="30" t="s">
        <v>67</v>
      </c>
      <c r="B454" s="30" t="s">
        <v>277</v>
      </c>
      <c r="C454" s="35" t="s">
        <v>236</v>
      </c>
      <c r="D454" s="30" t="s">
        <v>237</v>
      </c>
      <c r="E454" s="30">
        <v>5.0</v>
      </c>
      <c r="F454" s="30">
        <v>0.0</v>
      </c>
      <c r="G454" s="32">
        <f t="shared" ref="G454:H454" si="465">(E454/(SUM($E$446:$F$482)))*100</f>
        <v>2.604166667</v>
      </c>
      <c r="H454" s="32">
        <f t="shared" si="465"/>
        <v>0</v>
      </c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</row>
    <row r="455" ht="10.5" customHeight="1">
      <c r="A455" s="30" t="str">
        <f t="shared" ref="A455:B455" si="466">A454</f>
        <v>H74</v>
      </c>
      <c r="B455" s="30" t="str">
        <f t="shared" si="466"/>
        <v>HC AltSub_44</v>
      </c>
      <c r="C455" s="35" t="s">
        <v>238</v>
      </c>
      <c r="D455" s="30" t="s">
        <v>237</v>
      </c>
      <c r="E455" s="30">
        <v>8.0</v>
      </c>
      <c r="F455" s="30">
        <v>0.0</v>
      </c>
      <c r="G455" s="32">
        <f t="shared" ref="G455:H455" si="467">(E455/(SUM($E$446:$F$482)))*100</f>
        <v>4.166666667</v>
      </c>
      <c r="H455" s="32">
        <f t="shared" si="467"/>
        <v>0</v>
      </c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</row>
    <row r="456" ht="10.5" customHeight="1">
      <c r="A456" s="30" t="s">
        <v>67</v>
      </c>
      <c r="B456" s="30" t="s">
        <v>277</v>
      </c>
      <c r="C456" s="35" t="s">
        <v>239</v>
      </c>
      <c r="D456" s="30" t="s">
        <v>237</v>
      </c>
      <c r="E456" s="30">
        <v>10.0</v>
      </c>
      <c r="F456" s="30">
        <v>0.0</v>
      </c>
      <c r="G456" s="32">
        <f t="shared" ref="G456:H456" si="468">(E456/(SUM($E$446:$F$482)))*100</f>
        <v>5.208333333</v>
      </c>
      <c r="H456" s="32">
        <f t="shared" si="468"/>
        <v>0</v>
      </c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</row>
    <row r="457" ht="10.5" customHeight="1">
      <c r="A457" s="30" t="s">
        <v>67</v>
      </c>
      <c r="B457" s="30" t="s">
        <v>277</v>
      </c>
      <c r="C457" s="35" t="s">
        <v>240</v>
      </c>
      <c r="D457" s="30" t="s">
        <v>237</v>
      </c>
      <c r="E457" s="30">
        <v>12.0</v>
      </c>
      <c r="F457" s="30">
        <v>0.0</v>
      </c>
      <c r="G457" s="32">
        <f t="shared" ref="G457:H457" si="469">(E457/(SUM($E$446:$F$482)))*100</f>
        <v>6.25</v>
      </c>
      <c r="H457" s="32">
        <f t="shared" si="469"/>
        <v>0</v>
      </c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</row>
    <row r="458" ht="10.5" customHeight="1">
      <c r="A458" s="30" t="s">
        <v>67</v>
      </c>
      <c r="B458" s="30" t="s">
        <v>277</v>
      </c>
      <c r="C458" s="35" t="s">
        <v>241</v>
      </c>
      <c r="D458" s="30" t="s">
        <v>237</v>
      </c>
      <c r="E458" s="30">
        <v>4.0</v>
      </c>
      <c r="F458" s="30">
        <v>1.0</v>
      </c>
      <c r="G458" s="32">
        <f t="shared" ref="G458:H458" si="470">(E458/(SUM($E$446:$F$482)))*100</f>
        <v>2.083333333</v>
      </c>
      <c r="H458" s="32">
        <f t="shared" si="470"/>
        <v>0.5208333333</v>
      </c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</row>
    <row r="459" ht="10.5" customHeight="1">
      <c r="A459" s="30" t="s">
        <v>67</v>
      </c>
      <c r="B459" s="30" t="s">
        <v>277</v>
      </c>
      <c r="C459" s="35" t="s">
        <v>242</v>
      </c>
      <c r="D459" s="30" t="s">
        <v>237</v>
      </c>
      <c r="E459" s="30">
        <v>12.0</v>
      </c>
      <c r="F459" s="30">
        <v>1.0</v>
      </c>
      <c r="G459" s="32">
        <f t="shared" ref="G459:H459" si="471">(E459/(SUM($E$446:$F$482)))*100</f>
        <v>6.25</v>
      </c>
      <c r="H459" s="32">
        <f t="shared" si="471"/>
        <v>0.5208333333</v>
      </c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</row>
    <row r="460" ht="10.5" customHeight="1">
      <c r="A460" s="30" t="s">
        <v>67</v>
      </c>
      <c r="B460" s="30" t="s">
        <v>277</v>
      </c>
      <c r="C460" s="35" t="s">
        <v>243</v>
      </c>
      <c r="D460" s="30" t="s">
        <v>237</v>
      </c>
      <c r="E460" s="30">
        <v>8.0</v>
      </c>
      <c r="F460" s="30">
        <v>3.0</v>
      </c>
      <c r="G460" s="32">
        <f t="shared" ref="G460:H460" si="472">(E460/(SUM($E$446:$F$482)))*100</f>
        <v>4.166666667</v>
      </c>
      <c r="H460" s="32">
        <f t="shared" si="472"/>
        <v>1.5625</v>
      </c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</row>
    <row r="461" ht="10.5" customHeight="1">
      <c r="A461" s="30" t="s">
        <v>67</v>
      </c>
      <c r="B461" s="30" t="s">
        <v>277</v>
      </c>
      <c r="C461" s="35" t="s">
        <v>244</v>
      </c>
      <c r="D461" s="30" t="s">
        <v>245</v>
      </c>
      <c r="E461" s="30">
        <v>11.0</v>
      </c>
      <c r="F461" s="30">
        <v>2.0</v>
      </c>
      <c r="G461" s="32">
        <f t="shared" ref="G461:H461" si="473">(E461/(SUM($E$446:$F$482)))*100</f>
        <v>5.729166667</v>
      </c>
      <c r="H461" s="32">
        <f t="shared" si="473"/>
        <v>1.041666667</v>
      </c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</row>
    <row r="462" ht="10.5" customHeight="1">
      <c r="A462" s="30" t="s">
        <v>67</v>
      </c>
      <c r="B462" s="30" t="s">
        <v>277</v>
      </c>
      <c r="C462" s="35" t="s">
        <v>246</v>
      </c>
      <c r="D462" s="30" t="s">
        <v>245</v>
      </c>
      <c r="E462" s="30">
        <v>7.0</v>
      </c>
      <c r="F462" s="30">
        <v>1.0</v>
      </c>
      <c r="G462" s="32">
        <f t="shared" ref="G462:H462" si="474">(E462/(SUM($E$446:$F$482)))*100</f>
        <v>3.645833333</v>
      </c>
      <c r="H462" s="32">
        <f t="shared" si="474"/>
        <v>0.5208333333</v>
      </c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</row>
    <row r="463" ht="10.5" customHeight="1">
      <c r="A463" s="30" t="s">
        <v>67</v>
      </c>
      <c r="B463" s="30" t="s">
        <v>277</v>
      </c>
      <c r="C463" s="35" t="s">
        <v>247</v>
      </c>
      <c r="D463" s="30" t="s">
        <v>245</v>
      </c>
      <c r="E463" s="30">
        <v>12.0</v>
      </c>
      <c r="F463" s="30">
        <v>0.0</v>
      </c>
      <c r="G463" s="32">
        <f t="shared" ref="G463:H463" si="475">(E463/(SUM($E$446:$F$482)))*100</f>
        <v>6.25</v>
      </c>
      <c r="H463" s="32">
        <f t="shared" si="475"/>
        <v>0</v>
      </c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</row>
    <row r="464" ht="10.5" customHeight="1">
      <c r="A464" s="30" t="s">
        <v>67</v>
      </c>
      <c r="B464" s="30" t="s">
        <v>277</v>
      </c>
      <c r="C464" s="35" t="s">
        <v>248</v>
      </c>
      <c r="D464" s="30" t="s">
        <v>245</v>
      </c>
      <c r="E464" s="30">
        <v>8.0</v>
      </c>
      <c r="F464" s="30">
        <v>0.0</v>
      </c>
      <c r="G464" s="32">
        <f t="shared" ref="G464:H464" si="476">(E464/(SUM($E$446:$F$482)))*100</f>
        <v>4.166666667</v>
      </c>
      <c r="H464" s="32">
        <f t="shared" si="476"/>
        <v>0</v>
      </c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</row>
    <row r="465" ht="10.5" customHeight="1">
      <c r="A465" s="30" t="s">
        <v>67</v>
      </c>
      <c r="B465" s="30" t="s">
        <v>277</v>
      </c>
      <c r="C465" s="35" t="s">
        <v>249</v>
      </c>
      <c r="D465" s="30" t="s">
        <v>245</v>
      </c>
      <c r="E465" s="30">
        <v>9.0</v>
      </c>
      <c r="F465" s="30">
        <v>1.0</v>
      </c>
      <c r="G465" s="32">
        <f t="shared" ref="G465:H465" si="477">(E465/(SUM($E$446:$F$482)))*100</f>
        <v>4.6875</v>
      </c>
      <c r="H465" s="32">
        <f t="shared" si="477"/>
        <v>0.5208333333</v>
      </c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</row>
    <row r="466" ht="10.5" customHeight="1">
      <c r="A466" s="30" t="s">
        <v>67</v>
      </c>
      <c r="B466" s="30" t="s">
        <v>277</v>
      </c>
      <c r="C466" s="35" t="s">
        <v>250</v>
      </c>
      <c r="D466" s="30" t="s">
        <v>245</v>
      </c>
      <c r="E466" s="30">
        <v>6.0</v>
      </c>
      <c r="F466" s="30">
        <v>2.0</v>
      </c>
      <c r="G466" s="32">
        <f t="shared" ref="G466:H466" si="478">(E466/(SUM($E$446:$F$482)))*100</f>
        <v>3.125</v>
      </c>
      <c r="H466" s="32">
        <f t="shared" si="478"/>
        <v>1.041666667</v>
      </c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</row>
    <row r="467" ht="10.5" customHeight="1">
      <c r="A467" s="30" t="s">
        <v>67</v>
      </c>
      <c r="B467" s="30" t="s">
        <v>277</v>
      </c>
      <c r="C467" s="35" t="s">
        <v>251</v>
      </c>
      <c r="D467" s="30" t="s">
        <v>245</v>
      </c>
      <c r="E467" s="30">
        <v>7.0</v>
      </c>
      <c r="F467" s="30">
        <v>1.0</v>
      </c>
      <c r="G467" s="32">
        <f t="shared" ref="G467:H467" si="479">(E467/(SUM($E$446:$F$482)))*100</f>
        <v>3.645833333</v>
      </c>
      <c r="H467" s="32">
        <f t="shared" si="479"/>
        <v>0.5208333333</v>
      </c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</row>
    <row r="468" ht="10.5" customHeight="1">
      <c r="A468" s="30" t="s">
        <v>67</v>
      </c>
      <c r="B468" s="30" t="s">
        <v>277</v>
      </c>
      <c r="C468" s="35" t="s">
        <v>252</v>
      </c>
      <c r="D468" s="30" t="s">
        <v>245</v>
      </c>
      <c r="E468" s="30">
        <v>7.0</v>
      </c>
      <c r="F468" s="30">
        <v>1.0</v>
      </c>
      <c r="G468" s="32">
        <f t="shared" ref="G468:H468" si="480">(E468/(SUM($E$446:$F$482)))*100</f>
        <v>3.645833333</v>
      </c>
      <c r="H468" s="32">
        <f t="shared" si="480"/>
        <v>0.5208333333</v>
      </c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</row>
    <row r="469" ht="10.5" customHeight="1">
      <c r="A469" s="30" t="s">
        <v>67</v>
      </c>
      <c r="B469" s="30" t="s">
        <v>277</v>
      </c>
      <c r="C469" s="35" t="s">
        <v>253</v>
      </c>
      <c r="D469" s="30" t="s">
        <v>245</v>
      </c>
      <c r="E469" s="30">
        <v>1.0</v>
      </c>
      <c r="F469" s="30">
        <v>0.0</v>
      </c>
      <c r="G469" s="32">
        <f t="shared" ref="G469:H469" si="481">(E469/(SUM($E$446:$F$482)))*100</f>
        <v>0.5208333333</v>
      </c>
      <c r="H469" s="32">
        <f t="shared" si="481"/>
        <v>0</v>
      </c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</row>
    <row r="470" ht="10.5" customHeight="1">
      <c r="A470" s="30" t="s">
        <v>67</v>
      </c>
      <c r="B470" s="30" t="s">
        <v>277</v>
      </c>
      <c r="C470" s="35" t="s">
        <v>254</v>
      </c>
      <c r="D470" s="30" t="s">
        <v>245</v>
      </c>
      <c r="E470" s="30">
        <v>2.0</v>
      </c>
      <c r="F470" s="30">
        <v>0.0</v>
      </c>
      <c r="G470" s="32">
        <f t="shared" ref="G470:H470" si="482">(E470/(SUM($E$446:$F$482)))*100</f>
        <v>1.041666667</v>
      </c>
      <c r="H470" s="32">
        <f t="shared" si="482"/>
        <v>0</v>
      </c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</row>
    <row r="471" ht="10.5" customHeight="1">
      <c r="A471" s="30" t="s">
        <v>67</v>
      </c>
      <c r="B471" s="30" t="s">
        <v>277</v>
      </c>
      <c r="C471" s="35" t="s">
        <v>255</v>
      </c>
      <c r="D471" s="30" t="s">
        <v>245</v>
      </c>
      <c r="E471" s="30">
        <v>3.0</v>
      </c>
      <c r="F471" s="30">
        <v>0.0</v>
      </c>
      <c r="G471" s="32">
        <f t="shared" ref="G471:H471" si="483">(E471/(SUM($E$446:$F$482)))*100</f>
        <v>1.5625</v>
      </c>
      <c r="H471" s="32">
        <f t="shared" si="483"/>
        <v>0</v>
      </c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</row>
    <row r="472" ht="10.5" customHeight="1">
      <c r="A472" s="30" t="s">
        <v>67</v>
      </c>
      <c r="B472" s="30" t="s">
        <v>277</v>
      </c>
      <c r="C472" s="35" t="s">
        <v>256</v>
      </c>
      <c r="D472" s="30" t="s">
        <v>245</v>
      </c>
      <c r="E472" s="30">
        <v>2.0</v>
      </c>
      <c r="F472" s="30">
        <v>0.0</v>
      </c>
      <c r="G472" s="32">
        <f t="shared" ref="G472:H472" si="484">(E472/(SUM($E$446:$F$482)))*100</f>
        <v>1.041666667</v>
      </c>
      <c r="H472" s="32">
        <f t="shared" si="484"/>
        <v>0</v>
      </c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</row>
    <row r="473" ht="10.5" customHeight="1">
      <c r="A473" s="30" t="s">
        <v>67</v>
      </c>
      <c r="B473" s="30" t="s">
        <v>277</v>
      </c>
      <c r="C473" s="35" t="s">
        <v>257</v>
      </c>
      <c r="D473" s="30" t="s">
        <v>245</v>
      </c>
      <c r="E473" s="30">
        <v>1.0</v>
      </c>
      <c r="F473" s="30">
        <v>0.0</v>
      </c>
      <c r="G473" s="32">
        <f t="shared" ref="G473:H473" si="485">(E473/(SUM($E$446:$F$482)))*100</f>
        <v>0.5208333333</v>
      </c>
      <c r="H473" s="32">
        <f t="shared" si="485"/>
        <v>0</v>
      </c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</row>
    <row r="474" ht="10.5" customHeight="1">
      <c r="A474" s="30" t="s">
        <v>67</v>
      </c>
      <c r="B474" s="30" t="s">
        <v>277</v>
      </c>
      <c r="C474" s="35" t="s">
        <v>258</v>
      </c>
      <c r="D474" s="30" t="s">
        <v>245</v>
      </c>
      <c r="E474" s="30">
        <v>0.0</v>
      </c>
      <c r="F474" s="30">
        <v>0.0</v>
      </c>
      <c r="G474" s="32">
        <f t="shared" ref="G474:H474" si="486">(E474/(SUM($E$446:$F$482)))*100</f>
        <v>0</v>
      </c>
      <c r="H474" s="32">
        <f t="shared" si="486"/>
        <v>0</v>
      </c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</row>
    <row r="475" ht="10.5" customHeight="1">
      <c r="A475" s="30" t="s">
        <v>67</v>
      </c>
      <c r="B475" s="30" t="s">
        <v>277</v>
      </c>
      <c r="C475" s="35" t="s">
        <v>259</v>
      </c>
      <c r="D475" s="30" t="s">
        <v>245</v>
      </c>
      <c r="E475" s="30">
        <v>1.0</v>
      </c>
      <c r="F475" s="30">
        <v>0.0</v>
      </c>
      <c r="G475" s="32">
        <f t="shared" ref="G475:H475" si="487">(E475/(SUM($E$446:$F$482)))*100</f>
        <v>0.5208333333</v>
      </c>
      <c r="H475" s="32">
        <f t="shared" si="487"/>
        <v>0</v>
      </c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</row>
    <row r="476" ht="10.5" customHeight="1">
      <c r="A476" s="30" t="s">
        <v>67</v>
      </c>
      <c r="B476" s="30" t="s">
        <v>277</v>
      </c>
      <c r="C476" s="35" t="s">
        <v>260</v>
      </c>
      <c r="D476" s="30" t="s">
        <v>245</v>
      </c>
      <c r="E476" s="30">
        <v>0.0</v>
      </c>
      <c r="F476" s="30">
        <v>0.0</v>
      </c>
      <c r="G476" s="32">
        <f t="shared" ref="G476:H476" si="488">(E476/(SUM($E$446:$F$482)))*100</f>
        <v>0</v>
      </c>
      <c r="H476" s="32">
        <f t="shared" si="488"/>
        <v>0</v>
      </c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</row>
    <row r="477" ht="10.5" customHeight="1">
      <c r="A477" s="30" t="s">
        <v>67</v>
      </c>
      <c r="B477" s="30" t="s">
        <v>277</v>
      </c>
      <c r="C477" s="35" t="s">
        <v>261</v>
      </c>
      <c r="D477" s="30" t="s">
        <v>245</v>
      </c>
      <c r="E477" s="30">
        <v>0.0</v>
      </c>
      <c r="F477" s="30">
        <v>0.0</v>
      </c>
      <c r="G477" s="32">
        <f t="shared" ref="G477:H477" si="489">(E477/(SUM($E$446:$F$482)))*100</f>
        <v>0</v>
      </c>
      <c r="H477" s="32">
        <f t="shared" si="489"/>
        <v>0</v>
      </c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</row>
    <row r="478" ht="10.5" customHeight="1">
      <c r="A478" s="30" t="s">
        <v>67</v>
      </c>
      <c r="B478" s="30" t="s">
        <v>277</v>
      </c>
      <c r="C478" s="35" t="s">
        <v>262</v>
      </c>
      <c r="D478" s="30" t="s">
        <v>245</v>
      </c>
      <c r="E478" s="30">
        <v>0.0</v>
      </c>
      <c r="F478" s="30">
        <v>0.0</v>
      </c>
      <c r="G478" s="32">
        <f t="shared" ref="G478:H478" si="490">(E478/(SUM($E$446:$F$482)))*100</f>
        <v>0</v>
      </c>
      <c r="H478" s="32">
        <f t="shared" si="490"/>
        <v>0</v>
      </c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</row>
    <row r="479" ht="10.5" customHeight="1">
      <c r="A479" s="30" t="s">
        <v>67</v>
      </c>
      <c r="B479" s="30" t="s">
        <v>277</v>
      </c>
      <c r="C479" s="35" t="s">
        <v>263</v>
      </c>
      <c r="D479" s="30" t="s">
        <v>245</v>
      </c>
      <c r="E479" s="30">
        <v>0.0</v>
      </c>
      <c r="F479" s="30">
        <v>0.0</v>
      </c>
      <c r="G479" s="32">
        <f t="shared" ref="G479:H479" si="491">(E479/(SUM($E$446:$F$482)))*100</f>
        <v>0</v>
      </c>
      <c r="H479" s="32">
        <f t="shared" si="491"/>
        <v>0</v>
      </c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</row>
    <row r="480" ht="10.5" customHeight="1">
      <c r="A480" s="30" t="s">
        <v>67</v>
      </c>
      <c r="B480" s="30" t="s">
        <v>277</v>
      </c>
      <c r="C480" s="35" t="s">
        <v>264</v>
      </c>
      <c r="D480" s="30" t="s">
        <v>245</v>
      </c>
      <c r="E480" s="30">
        <v>0.0</v>
      </c>
      <c r="F480" s="30">
        <v>0.0</v>
      </c>
      <c r="G480" s="32">
        <f t="shared" ref="G480:H480" si="492">(E480/(SUM($E$446:$F$482)))*100</f>
        <v>0</v>
      </c>
      <c r="H480" s="32">
        <f t="shared" si="492"/>
        <v>0</v>
      </c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</row>
    <row r="481" ht="10.5" customHeight="1">
      <c r="A481" s="30" t="s">
        <v>67</v>
      </c>
      <c r="B481" s="30" t="s">
        <v>277</v>
      </c>
      <c r="C481" s="35" t="s">
        <v>265</v>
      </c>
      <c r="D481" s="30" t="s">
        <v>245</v>
      </c>
      <c r="E481" s="30">
        <v>0.0</v>
      </c>
      <c r="F481" s="30">
        <v>0.0</v>
      </c>
      <c r="G481" s="32">
        <f t="shared" ref="G481:H481" si="493">(E481/(SUM($E$446:$F$482)))*100</f>
        <v>0</v>
      </c>
      <c r="H481" s="32">
        <f t="shared" si="493"/>
        <v>0</v>
      </c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</row>
    <row r="482" ht="10.5" customHeight="1">
      <c r="A482" s="30" t="s">
        <v>67</v>
      </c>
      <c r="B482" s="30" t="s">
        <v>277</v>
      </c>
      <c r="C482" s="35" t="s">
        <v>266</v>
      </c>
      <c r="D482" s="30" t="s">
        <v>245</v>
      </c>
      <c r="E482" s="30">
        <v>0.0</v>
      </c>
      <c r="F482" s="30">
        <v>0.0</v>
      </c>
      <c r="G482" s="32">
        <f t="shared" ref="G482:H482" si="494">(E482/(SUM($E$446:$F$482)))*100</f>
        <v>0</v>
      </c>
      <c r="H482" s="32">
        <f t="shared" si="494"/>
        <v>0</v>
      </c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</row>
    <row r="483" ht="10.5" customHeight="1">
      <c r="A483" s="30" t="s">
        <v>69</v>
      </c>
      <c r="B483" s="30" t="s">
        <v>278</v>
      </c>
      <c r="C483" s="35" t="s">
        <v>227</v>
      </c>
      <c r="D483" s="30" t="s">
        <v>228</v>
      </c>
      <c r="E483" s="30">
        <v>0.0</v>
      </c>
      <c r="F483" s="30">
        <v>0.0</v>
      </c>
      <c r="G483" s="32">
        <f t="shared" ref="G483:H483" si="495">(E483/(SUM($E$483:$F$519)))*100</f>
        <v>0</v>
      </c>
      <c r="H483" s="32">
        <f t="shared" si="495"/>
        <v>0</v>
      </c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</row>
    <row r="484" ht="10.5" customHeight="1">
      <c r="A484" s="30" t="s">
        <v>69</v>
      </c>
      <c r="B484" s="30" t="s">
        <v>278</v>
      </c>
      <c r="C484" s="35" t="s">
        <v>229</v>
      </c>
      <c r="D484" s="30" t="s">
        <v>228</v>
      </c>
      <c r="E484" s="30">
        <v>1.0</v>
      </c>
      <c r="F484" s="30">
        <v>0.0</v>
      </c>
      <c r="G484" s="32">
        <f t="shared" ref="G484:H484" si="496">(E484/(SUM($E$483:$F$519)))*100</f>
        <v>0.5291005291</v>
      </c>
      <c r="H484" s="32">
        <f t="shared" si="496"/>
        <v>0</v>
      </c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</row>
    <row r="485" ht="10.5" customHeight="1">
      <c r="A485" s="30" t="s">
        <v>69</v>
      </c>
      <c r="B485" s="30" t="s">
        <v>278</v>
      </c>
      <c r="C485" s="35" t="s">
        <v>230</v>
      </c>
      <c r="D485" s="30" t="s">
        <v>228</v>
      </c>
      <c r="E485" s="30">
        <v>1.0</v>
      </c>
      <c r="F485" s="30">
        <v>0.0</v>
      </c>
      <c r="G485" s="32">
        <f t="shared" ref="G485:H485" si="497">(E485/(SUM($E$483:$F$519)))*100</f>
        <v>0.5291005291</v>
      </c>
      <c r="H485" s="32">
        <f t="shared" si="497"/>
        <v>0</v>
      </c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</row>
    <row r="486" ht="10.5" customHeight="1">
      <c r="A486" s="30" t="s">
        <v>69</v>
      </c>
      <c r="B486" s="30" t="s">
        <v>278</v>
      </c>
      <c r="C486" s="35" t="s">
        <v>231</v>
      </c>
      <c r="D486" s="30" t="s">
        <v>228</v>
      </c>
      <c r="E486" s="30">
        <v>6.0</v>
      </c>
      <c r="F486" s="30">
        <v>0.0</v>
      </c>
      <c r="G486" s="32">
        <f t="shared" ref="G486:H486" si="498">(E486/(SUM($E$483:$F$519)))*100</f>
        <v>3.174603175</v>
      </c>
      <c r="H486" s="32">
        <f t="shared" si="498"/>
        <v>0</v>
      </c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</row>
    <row r="487" ht="10.5" customHeight="1">
      <c r="A487" s="30" t="s">
        <v>69</v>
      </c>
      <c r="B487" s="30" t="s">
        <v>278</v>
      </c>
      <c r="C487" s="35" t="s">
        <v>232</v>
      </c>
      <c r="D487" s="30" t="s">
        <v>228</v>
      </c>
      <c r="E487" s="30">
        <v>6.0</v>
      </c>
      <c r="F487" s="30">
        <v>1.0</v>
      </c>
      <c r="G487" s="32">
        <f t="shared" ref="G487:H487" si="499">(E487/(SUM($E$483:$F$519)))*100</f>
        <v>3.174603175</v>
      </c>
      <c r="H487" s="32">
        <f t="shared" si="499"/>
        <v>0.5291005291</v>
      </c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</row>
    <row r="488" ht="10.5" customHeight="1">
      <c r="A488" s="30" t="s">
        <v>69</v>
      </c>
      <c r="B488" s="30" t="s">
        <v>278</v>
      </c>
      <c r="C488" s="35" t="s">
        <v>233</v>
      </c>
      <c r="D488" s="30" t="s">
        <v>228</v>
      </c>
      <c r="E488" s="30">
        <v>3.0</v>
      </c>
      <c r="F488" s="30">
        <v>1.0</v>
      </c>
      <c r="G488" s="32">
        <f t="shared" ref="G488:H488" si="500">(E488/(SUM($E$483:$F$519)))*100</f>
        <v>1.587301587</v>
      </c>
      <c r="H488" s="32">
        <f t="shared" si="500"/>
        <v>0.5291005291</v>
      </c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</row>
    <row r="489" ht="10.5" customHeight="1">
      <c r="A489" s="30" t="s">
        <v>69</v>
      </c>
      <c r="B489" s="30" t="s">
        <v>278</v>
      </c>
      <c r="C489" s="35" t="s">
        <v>234</v>
      </c>
      <c r="D489" s="30" t="s">
        <v>228</v>
      </c>
      <c r="E489" s="30">
        <v>13.0</v>
      </c>
      <c r="F489" s="30">
        <v>2.0</v>
      </c>
      <c r="G489" s="32">
        <f t="shared" ref="G489:H489" si="501">(E489/(SUM($E$483:$F$519)))*100</f>
        <v>6.878306878</v>
      </c>
      <c r="H489" s="32">
        <f t="shared" si="501"/>
        <v>1.058201058</v>
      </c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</row>
    <row r="490" ht="10.5" customHeight="1">
      <c r="A490" s="30" t="s">
        <v>69</v>
      </c>
      <c r="B490" s="30" t="s">
        <v>278</v>
      </c>
      <c r="C490" s="35" t="s">
        <v>235</v>
      </c>
      <c r="D490" s="30" t="s">
        <v>228</v>
      </c>
      <c r="E490" s="30">
        <v>7.0</v>
      </c>
      <c r="F490" s="30">
        <v>2.0</v>
      </c>
      <c r="G490" s="32">
        <f t="shared" ref="G490:H490" si="502">(E490/(SUM($E$483:$F$519)))*100</f>
        <v>3.703703704</v>
      </c>
      <c r="H490" s="32">
        <f t="shared" si="502"/>
        <v>1.058201058</v>
      </c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</row>
    <row r="491" ht="10.5" customHeight="1">
      <c r="A491" s="30" t="s">
        <v>69</v>
      </c>
      <c r="B491" s="30" t="s">
        <v>278</v>
      </c>
      <c r="C491" s="35" t="s">
        <v>236</v>
      </c>
      <c r="D491" s="30" t="s">
        <v>237</v>
      </c>
      <c r="E491" s="30">
        <v>7.0</v>
      </c>
      <c r="F491" s="30">
        <v>1.0</v>
      </c>
      <c r="G491" s="32">
        <f t="shared" ref="G491:H491" si="503">(E491/(SUM($E$483:$F$519)))*100</f>
        <v>3.703703704</v>
      </c>
      <c r="H491" s="32">
        <f t="shared" si="503"/>
        <v>0.5291005291</v>
      </c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</row>
    <row r="492" ht="10.5" customHeight="1">
      <c r="A492" s="30" t="str">
        <f t="shared" ref="A492:B492" si="504">A491</f>
        <v>H75</v>
      </c>
      <c r="B492" s="30" t="str">
        <f t="shared" si="504"/>
        <v>HC AltSub_45</v>
      </c>
      <c r="C492" s="35" t="s">
        <v>238</v>
      </c>
      <c r="D492" s="30" t="s">
        <v>237</v>
      </c>
      <c r="E492" s="30">
        <v>7.0</v>
      </c>
      <c r="F492" s="30">
        <v>0.0</v>
      </c>
      <c r="G492" s="32">
        <f t="shared" ref="G492:H492" si="505">(E492/(SUM($E$483:$F$519)))*100</f>
        <v>3.703703704</v>
      </c>
      <c r="H492" s="32">
        <f t="shared" si="505"/>
        <v>0</v>
      </c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</row>
    <row r="493" ht="10.5" customHeight="1">
      <c r="A493" s="30" t="s">
        <v>69</v>
      </c>
      <c r="B493" s="30" t="s">
        <v>278</v>
      </c>
      <c r="C493" s="35" t="s">
        <v>239</v>
      </c>
      <c r="D493" s="30" t="s">
        <v>237</v>
      </c>
      <c r="E493" s="30">
        <v>10.0</v>
      </c>
      <c r="F493" s="30">
        <v>1.0</v>
      </c>
      <c r="G493" s="32">
        <f t="shared" ref="G493:H493" si="506">(E493/(SUM($E$483:$F$519)))*100</f>
        <v>5.291005291</v>
      </c>
      <c r="H493" s="32">
        <f t="shared" si="506"/>
        <v>0.5291005291</v>
      </c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</row>
    <row r="494" ht="10.5" customHeight="1">
      <c r="A494" s="30" t="s">
        <v>69</v>
      </c>
      <c r="B494" s="30" t="s">
        <v>278</v>
      </c>
      <c r="C494" s="35" t="s">
        <v>240</v>
      </c>
      <c r="D494" s="30" t="s">
        <v>237</v>
      </c>
      <c r="E494" s="30">
        <v>6.0</v>
      </c>
      <c r="F494" s="30">
        <v>1.0</v>
      </c>
      <c r="G494" s="32">
        <f t="shared" ref="G494:H494" si="507">(E494/(SUM($E$483:$F$519)))*100</f>
        <v>3.174603175</v>
      </c>
      <c r="H494" s="32">
        <f t="shared" si="507"/>
        <v>0.5291005291</v>
      </c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</row>
    <row r="495" ht="10.5" customHeight="1">
      <c r="A495" s="30" t="s">
        <v>69</v>
      </c>
      <c r="B495" s="30" t="s">
        <v>278</v>
      </c>
      <c r="C495" s="35" t="s">
        <v>241</v>
      </c>
      <c r="D495" s="30" t="s">
        <v>237</v>
      </c>
      <c r="E495" s="30">
        <v>14.0</v>
      </c>
      <c r="F495" s="30">
        <v>0.0</v>
      </c>
      <c r="G495" s="32">
        <f t="shared" ref="G495:H495" si="508">(E495/(SUM($E$483:$F$519)))*100</f>
        <v>7.407407407</v>
      </c>
      <c r="H495" s="32">
        <f t="shared" si="508"/>
        <v>0</v>
      </c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</row>
    <row r="496" ht="10.5" customHeight="1">
      <c r="A496" s="30" t="s">
        <v>69</v>
      </c>
      <c r="B496" s="30" t="s">
        <v>278</v>
      </c>
      <c r="C496" s="35" t="s">
        <v>242</v>
      </c>
      <c r="D496" s="30" t="s">
        <v>237</v>
      </c>
      <c r="E496" s="30">
        <v>6.0</v>
      </c>
      <c r="F496" s="30">
        <v>0.0</v>
      </c>
      <c r="G496" s="32">
        <f t="shared" ref="G496:H496" si="509">(E496/(SUM($E$483:$F$519)))*100</f>
        <v>3.174603175</v>
      </c>
      <c r="H496" s="32">
        <f t="shared" si="509"/>
        <v>0</v>
      </c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</row>
    <row r="497" ht="10.5" customHeight="1">
      <c r="A497" s="30" t="s">
        <v>69</v>
      </c>
      <c r="B497" s="30" t="s">
        <v>278</v>
      </c>
      <c r="C497" s="35" t="s">
        <v>243</v>
      </c>
      <c r="D497" s="30" t="s">
        <v>237</v>
      </c>
      <c r="E497" s="30">
        <v>12.0</v>
      </c>
      <c r="F497" s="30">
        <v>0.0</v>
      </c>
      <c r="G497" s="32">
        <f t="shared" ref="G497:H497" si="510">(E497/(SUM($E$483:$F$519)))*100</f>
        <v>6.349206349</v>
      </c>
      <c r="H497" s="32">
        <f t="shared" si="510"/>
        <v>0</v>
      </c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</row>
    <row r="498" ht="10.5" customHeight="1">
      <c r="A498" s="30" t="s">
        <v>69</v>
      </c>
      <c r="B498" s="30" t="s">
        <v>278</v>
      </c>
      <c r="C498" s="35" t="s">
        <v>244</v>
      </c>
      <c r="D498" s="30" t="s">
        <v>245</v>
      </c>
      <c r="E498" s="30">
        <v>7.0</v>
      </c>
      <c r="F498" s="30">
        <v>0.0</v>
      </c>
      <c r="G498" s="32">
        <f t="shared" ref="G498:H498" si="511">(E498/(SUM($E$483:$F$519)))*100</f>
        <v>3.703703704</v>
      </c>
      <c r="H498" s="32">
        <f t="shared" si="511"/>
        <v>0</v>
      </c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</row>
    <row r="499" ht="10.5" customHeight="1">
      <c r="A499" s="30" t="s">
        <v>69</v>
      </c>
      <c r="B499" s="30" t="s">
        <v>278</v>
      </c>
      <c r="C499" s="35" t="s">
        <v>246</v>
      </c>
      <c r="D499" s="30" t="s">
        <v>245</v>
      </c>
      <c r="E499" s="30">
        <v>5.0</v>
      </c>
      <c r="F499" s="30">
        <v>2.0</v>
      </c>
      <c r="G499" s="32">
        <f t="shared" ref="G499:H499" si="512">(E499/(SUM($E$483:$F$519)))*100</f>
        <v>2.645502646</v>
      </c>
      <c r="H499" s="32">
        <f t="shared" si="512"/>
        <v>1.058201058</v>
      </c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</row>
    <row r="500" ht="10.5" customHeight="1">
      <c r="A500" s="30" t="s">
        <v>69</v>
      </c>
      <c r="B500" s="30" t="s">
        <v>278</v>
      </c>
      <c r="C500" s="35" t="s">
        <v>247</v>
      </c>
      <c r="D500" s="30" t="s">
        <v>245</v>
      </c>
      <c r="E500" s="30">
        <v>7.0</v>
      </c>
      <c r="F500" s="30">
        <v>2.0</v>
      </c>
      <c r="G500" s="32">
        <f t="shared" ref="G500:H500" si="513">(E500/(SUM($E$483:$F$519)))*100</f>
        <v>3.703703704</v>
      </c>
      <c r="H500" s="32">
        <f t="shared" si="513"/>
        <v>1.058201058</v>
      </c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</row>
    <row r="501" ht="10.5" customHeight="1">
      <c r="A501" s="30" t="s">
        <v>69</v>
      </c>
      <c r="B501" s="30" t="s">
        <v>278</v>
      </c>
      <c r="C501" s="35" t="s">
        <v>248</v>
      </c>
      <c r="D501" s="30" t="s">
        <v>245</v>
      </c>
      <c r="E501" s="30">
        <v>5.0</v>
      </c>
      <c r="F501" s="30">
        <v>0.0</v>
      </c>
      <c r="G501" s="32">
        <f t="shared" ref="G501:H501" si="514">(E501/(SUM($E$483:$F$519)))*100</f>
        <v>2.645502646</v>
      </c>
      <c r="H501" s="32">
        <f t="shared" si="514"/>
        <v>0</v>
      </c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</row>
    <row r="502" ht="10.5" customHeight="1">
      <c r="A502" s="30" t="s">
        <v>69</v>
      </c>
      <c r="B502" s="30" t="s">
        <v>278</v>
      </c>
      <c r="C502" s="35" t="s">
        <v>249</v>
      </c>
      <c r="D502" s="30" t="s">
        <v>245</v>
      </c>
      <c r="E502" s="30">
        <v>5.0</v>
      </c>
      <c r="F502" s="30">
        <v>2.0</v>
      </c>
      <c r="G502" s="32">
        <f t="shared" ref="G502:H502" si="515">(E502/(SUM($E$483:$F$519)))*100</f>
        <v>2.645502646</v>
      </c>
      <c r="H502" s="32">
        <f t="shared" si="515"/>
        <v>1.058201058</v>
      </c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</row>
    <row r="503" ht="10.5" customHeight="1">
      <c r="A503" s="30" t="s">
        <v>69</v>
      </c>
      <c r="B503" s="30" t="s">
        <v>278</v>
      </c>
      <c r="C503" s="35" t="s">
        <v>250</v>
      </c>
      <c r="D503" s="30" t="s">
        <v>245</v>
      </c>
      <c r="E503" s="30">
        <v>4.0</v>
      </c>
      <c r="F503" s="30">
        <v>1.0</v>
      </c>
      <c r="G503" s="32">
        <f t="shared" ref="G503:H503" si="516">(E503/(SUM($E$483:$F$519)))*100</f>
        <v>2.116402116</v>
      </c>
      <c r="H503" s="32">
        <f t="shared" si="516"/>
        <v>0.5291005291</v>
      </c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</row>
    <row r="504" ht="10.5" customHeight="1">
      <c r="A504" s="30" t="s">
        <v>69</v>
      </c>
      <c r="B504" s="30" t="s">
        <v>278</v>
      </c>
      <c r="C504" s="35" t="s">
        <v>251</v>
      </c>
      <c r="D504" s="30" t="s">
        <v>245</v>
      </c>
      <c r="E504" s="30">
        <v>9.0</v>
      </c>
      <c r="F504" s="30">
        <v>2.0</v>
      </c>
      <c r="G504" s="32">
        <f t="shared" ref="G504:H504" si="517">(E504/(SUM($E$483:$F$519)))*100</f>
        <v>4.761904762</v>
      </c>
      <c r="H504" s="32">
        <f t="shared" si="517"/>
        <v>1.058201058</v>
      </c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</row>
    <row r="505" ht="10.5" customHeight="1">
      <c r="A505" s="30" t="s">
        <v>69</v>
      </c>
      <c r="B505" s="30" t="s">
        <v>278</v>
      </c>
      <c r="C505" s="35" t="s">
        <v>252</v>
      </c>
      <c r="D505" s="30" t="s">
        <v>245</v>
      </c>
      <c r="E505" s="30">
        <v>7.0</v>
      </c>
      <c r="F505" s="30">
        <v>1.0</v>
      </c>
      <c r="G505" s="32">
        <f t="shared" ref="G505:H505" si="518">(E505/(SUM($E$483:$F$519)))*100</f>
        <v>3.703703704</v>
      </c>
      <c r="H505" s="32">
        <f t="shared" si="518"/>
        <v>0.5291005291</v>
      </c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</row>
    <row r="506" ht="10.5" customHeight="1">
      <c r="A506" s="30" t="s">
        <v>69</v>
      </c>
      <c r="B506" s="30" t="s">
        <v>278</v>
      </c>
      <c r="C506" s="35" t="s">
        <v>253</v>
      </c>
      <c r="D506" s="30" t="s">
        <v>245</v>
      </c>
      <c r="E506" s="30">
        <v>3.0</v>
      </c>
      <c r="F506" s="30">
        <v>1.0</v>
      </c>
      <c r="G506" s="32">
        <f t="shared" ref="G506:H506" si="519">(E506/(SUM($E$483:$F$519)))*100</f>
        <v>1.587301587</v>
      </c>
      <c r="H506" s="32">
        <f t="shared" si="519"/>
        <v>0.5291005291</v>
      </c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</row>
    <row r="507" ht="10.5" customHeight="1">
      <c r="A507" s="30" t="s">
        <v>69</v>
      </c>
      <c r="B507" s="30" t="s">
        <v>278</v>
      </c>
      <c r="C507" s="35" t="s">
        <v>254</v>
      </c>
      <c r="D507" s="30" t="s">
        <v>245</v>
      </c>
      <c r="E507" s="30">
        <v>7.0</v>
      </c>
      <c r="F507" s="30">
        <v>0.0</v>
      </c>
      <c r="G507" s="32">
        <f t="shared" ref="G507:H507" si="520">(E507/(SUM($E$483:$F$519)))*100</f>
        <v>3.703703704</v>
      </c>
      <c r="H507" s="32">
        <f t="shared" si="520"/>
        <v>0</v>
      </c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</row>
    <row r="508" ht="10.5" customHeight="1">
      <c r="A508" s="30" t="s">
        <v>69</v>
      </c>
      <c r="B508" s="30" t="s">
        <v>278</v>
      </c>
      <c r="C508" s="35" t="s">
        <v>255</v>
      </c>
      <c r="D508" s="30" t="s">
        <v>245</v>
      </c>
      <c r="E508" s="30">
        <v>5.0</v>
      </c>
      <c r="F508" s="30">
        <v>1.0</v>
      </c>
      <c r="G508" s="32">
        <f t="shared" ref="G508:H508" si="521">(E508/(SUM($E$483:$F$519)))*100</f>
        <v>2.645502646</v>
      </c>
      <c r="H508" s="32">
        <f t="shared" si="521"/>
        <v>0.5291005291</v>
      </c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</row>
    <row r="509" ht="10.5" customHeight="1">
      <c r="A509" s="30" t="s">
        <v>69</v>
      </c>
      <c r="B509" s="30" t="s">
        <v>278</v>
      </c>
      <c r="C509" s="35" t="s">
        <v>256</v>
      </c>
      <c r="D509" s="30" t="s">
        <v>245</v>
      </c>
      <c r="E509" s="30">
        <v>1.0</v>
      </c>
      <c r="F509" s="30">
        <v>0.0</v>
      </c>
      <c r="G509" s="32">
        <f t="shared" ref="G509:H509" si="522">(E509/(SUM($E$483:$F$519)))*100</f>
        <v>0.5291005291</v>
      </c>
      <c r="H509" s="32">
        <f t="shared" si="522"/>
        <v>0</v>
      </c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</row>
    <row r="510" ht="10.5" customHeight="1">
      <c r="A510" s="30" t="s">
        <v>69</v>
      </c>
      <c r="B510" s="30" t="s">
        <v>278</v>
      </c>
      <c r="C510" s="35" t="s">
        <v>257</v>
      </c>
      <c r="D510" s="30" t="s">
        <v>245</v>
      </c>
      <c r="E510" s="30">
        <v>2.0</v>
      </c>
      <c r="F510" s="30">
        <v>1.0</v>
      </c>
      <c r="G510" s="32">
        <f t="shared" ref="G510:H510" si="523">(E510/(SUM($E$483:$F$519)))*100</f>
        <v>1.058201058</v>
      </c>
      <c r="H510" s="32">
        <f t="shared" si="523"/>
        <v>0.5291005291</v>
      </c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</row>
    <row r="511" ht="10.5" customHeight="1">
      <c r="A511" s="30" t="s">
        <v>69</v>
      </c>
      <c r="B511" s="30" t="s">
        <v>278</v>
      </c>
      <c r="C511" s="35" t="s">
        <v>258</v>
      </c>
      <c r="D511" s="30" t="s">
        <v>245</v>
      </c>
      <c r="E511" s="30">
        <v>1.0</v>
      </c>
      <c r="F511" s="30">
        <v>0.0</v>
      </c>
      <c r="G511" s="32">
        <f t="shared" ref="G511:H511" si="524">(E511/(SUM($E$483:$F$519)))*100</f>
        <v>0.5291005291</v>
      </c>
      <c r="H511" s="32">
        <f t="shared" si="524"/>
        <v>0</v>
      </c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</row>
    <row r="512" ht="10.5" customHeight="1">
      <c r="A512" s="30" t="s">
        <v>69</v>
      </c>
      <c r="B512" s="30" t="s">
        <v>278</v>
      </c>
      <c r="C512" s="35" t="s">
        <v>259</v>
      </c>
      <c r="D512" s="30" t="s">
        <v>245</v>
      </c>
      <c r="E512" s="30">
        <v>0.0</v>
      </c>
      <c r="F512" s="30">
        <v>0.0</v>
      </c>
      <c r="G512" s="32">
        <f t="shared" ref="G512:H512" si="525">(E512/(SUM($E$483:$F$519)))*100</f>
        <v>0</v>
      </c>
      <c r="H512" s="32">
        <f t="shared" si="525"/>
        <v>0</v>
      </c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</row>
    <row r="513" ht="10.5" customHeight="1">
      <c r="A513" s="30" t="s">
        <v>69</v>
      </c>
      <c r="B513" s="30" t="s">
        <v>278</v>
      </c>
      <c r="C513" s="35" t="s">
        <v>260</v>
      </c>
      <c r="D513" s="30" t="s">
        <v>245</v>
      </c>
      <c r="E513" s="30">
        <v>0.0</v>
      </c>
      <c r="F513" s="30">
        <v>0.0</v>
      </c>
      <c r="G513" s="32">
        <f t="shared" ref="G513:H513" si="526">(E513/(SUM($E$483:$F$519)))*100</f>
        <v>0</v>
      </c>
      <c r="H513" s="32">
        <f t="shared" si="526"/>
        <v>0</v>
      </c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</row>
    <row r="514" ht="10.5" customHeight="1">
      <c r="A514" s="30" t="s">
        <v>69</v>
      </c>
      <c r="B514" s="30" t="s">
        <v>278</v>
      </c>
      <c r="C514" s="35" t="s">
        <v>261</v>
      </c>
      <c r="D514" s="30" t="s">
        <v>245</v>
      </c>
      <c r="E514" s="30">
        <v>0.0</v>
      </c>
      <c r="F514" s="30">
        <v>0.0</v>
      </c>
      <c r="G514" s="32">
        <f t="shared" ref="G514:H514" si="527">(E514/(SUM($E$483:$F$519)))*100</f>
        <v>0</v>
      </c>
      <c r="H514" s="32">
        <f t="shared" si="527"/>
        <v>0</v>
      </c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</row>
    <row r="515" ht="10.5" customHeight="1">
      <c r="A515" s="30" t="s">
        <v>69</v>
      </c>
      <c r="B515" s="30" t="s">
        <v>278</v>
      </c>
      <c r="C515" s="35" t="s">
        <v>262</v>
      </c>
      <c r="D515" s="30" t="s">
        <v>245</v>
      </c>
      <c r="E515" s="30">
        <v>0.0</v>
      </c>
      <c r="F515" s="30">
        <v>0.0</v>
      </c>
      <c r="G515" s="32">
        <f t="shared" ref="G515:H515" si="528">(E515/(SUM($E$483:$F$519)))*100</f>
        <v>0</v>
      </c>
      <c r="H515" s="32">
        <f t="shared" si="528"/>
        <v>0</v>
      </c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</row>
    <row r="516" ht="10.5" customHeight="1">
      <c r="A516" s="30" t="s">
        <v>69</v>
      </c>
      <c r="B516" s="30" t="s">
        <v>278</v>
      </c>
      <c r="C516" s="35" t="s">
        <v>263</v>
      </c>
      <c r="D516" s="30" t="s">
        <v>245</v>
      </c>
      <c r="E516" s="30">
        <v>0.0</v>
      </c>
      <c r="F516" s="30">
        <v>0.0</v>
      </c>
      <c r="G516" s="32">
        <f t="shared" ref="G516:H516" si="529">(E516/(SUM($E$483:$F$519)))*100</f>
        <v>0</v>
      </c>
      <c r="H516" s="32">
        <f t="shared" si="529"/>
        <v>0</v>
      </c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</row>
    <row r="517" ht="10.5" customHeight="1">
      <c r="A517" s="30" t="s">
        <v>69</v>
      </c>
      <c r="B517" s="30" t="s">
        <v>278</v>
      </c>
      <c r="C517" s="35" t="s">
        <v>264</v>
      </c>
      <c r="D517" s="30" t="s">
        <v>245</v>
      </c>
      <c r="E517" s="30">
        <v>0.0</v>
      </c>
      <c r="F517" s="30">
        <v>0.0</v>
      </c>
      <c r="G517" s="32">
        <f t="shared" ref="G517:H517" si="530">(E517/(SUM($E$483:$F$519)))*100</f>
        <v>0</v>
      </c>
      <c r="H517" s="32">
        <f t="shared" si="530"/>
        <v>0</v>
      </c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</row>
    <row r="518" ht="10.5" customHeight="1">
      <c r="A518" s="30" t="s">
        <v>69</v>
      </c>
      <c r="B518" s="30" t="s">
        <v>278</v>
      </c>
      <c r="C518" s="35" t="s">
        <v>265</v>
      </c>
      <c r="D518" s="30" t="s">
        <v>245</v>
      </c>
      <c r="E518" s="30">
        <v>0.0</v>
      </c>
      <c r="F518" s="30">
        <v>0.0</v>
      </c>
      <c r="G518" s="32">
        <f t="shared" ref="G518:H518" si="531">(E518/(SUM($E$483:$F$519)))*100</f>
        <v>0</v>
      </c>
      <c r="H518" s="32">
        <f t="shared" si="531"/>
        <v>0</v>
      </c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</row>
    <row r="519" ht="10.5" customHeight="1">
      <c r="A519" s="30" t="s">
        <v>69</v>
      </c>
      <c r="B519" s="30" t="s">
        <v>278</v>
      </c>
      <c r="C519" s="35" t="s">
        <v>266</v>
      </c>
      <c r="D519" s="30" t="s">
        <v>245</v>
      </c>
      <c r="E519" s="30">
        <v>0.0</v>
      </c>
      <c r="F519" s="30">
        <v>0.0</v>
      </c>
      <c r="G519" s="32">
        <f t="shared" ref="G519:H519" si="532">(E519/(SUM($E$483:$F$519)))*100</f>
        <v>0</v>
      </c>
      <c r="H519" s="32">
        <f t="shared" si="532"/>
        <v>0</v>
      </c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</row>
    <row r="520" ht="10.5" customHeight="1">
      <c r="A520" s="30" t="s">
        <v>71</v>
      </c>
      <c r="B520" s="30" t="s">
        <v>279</v>
      </c>
      <c r="C520" s="35" t="s">
        <v>227</v>
      </c>
      <c r="D520" s="30" t="s">
        <v>228</v>
      </c>
      <c r="E520" s="30">
        <v>0.0</v>
      </c>
      <c r="F520" s="30">
        <v>0.0</v>
      </c>
      <c r="G520" s="32">
        <f t="shared" ref="G520:H520" si="533">(E520/(SUM($E$520:$F$556)))*100</f>
        <v>0</v>
      </c>
      <c r="H520" s="32">
        <f t="shared" si="533"/>
        <v>0</v>
      </c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</row>
    <row r="521" ht="10.5" customHeight="1">
      <c r="A521" s="30" t="s">
        <v>71</v>
      </c>
      <c r="B521" s="30" t="s">
        <v>279</v>
      </c>
      <c r="C521" s="35" t="s">
        <v>229</v>
      </c>
      <c r="D521" s="30" t="s">
        <v>228</v>
      </c>
      <c r="E521" s="30">
        <v>0.0</v>
      </c>
      <c r="F521" s="30">
        <v>0.0</v>
      </c>
      <c r="G521" s="32">
        <f t="shared" ref="G521:H521" si="534">(E521/(SUM($E$520:$F$556)))*100</f>
        <v>0</v>
      </c>
      <c r="H521" s="32">
        <f t="shared" si="534"/>
        <v>0</v>
      </c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</row>
    <row r="522" ht="10.5" customHeight="1">
      <c r="A522" s="30" t="s">
        <v>71</v>
      </c>
      <c r="B522" s="30" t="s">
        <v>279</v>
      </c>
      <c r="C522" s="35" t="s">
        <v>230</v>
      </c>
      <c r="D522" s="30" t="s">
        <v>228</v>
      </c>
      <c r="E522" s="30">
        <v>0.0</v>
      </c>
      <c r="F522" s="30">
        <v>1.0</v>
      </c>
      <c r="G522" s="32">
        <f t="shared" ref="G522:H522" si="535">(E522/(SUM($E$520:$F$556)))*100</f>
        <v>0</v>
      </c>
      <c r="H522" s="32">
        <f t="shared" si="535"/>
        <v>0.4016064257</v>
      </c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</row>
    <row r="523" ht="10.5" customHeight="1">
      <c r="A523" s="30" t="s">
        <v>71</v>
      </c>
      <c r="B523" s="30" t="s">
        <v>279</v>
      </c>
      <c r="C523" s="35" t="s">
        <v>231</v>
      </c>
      <c r="D523" s="30" t="s">
        <v>228</v>
      </c>
      <c r="E523" s="30">
        <v>10.0</v>
      </c>
      <c r="F523" s="30">
        <v>0.0</v>
      </c>
      <c r="G523" s="32">
        <f t="shared" ref="G523:H523" si="536">(E523/(SUM($E$520:$F$556)))*100</f>
        <v>4.016064257</v>
      </c>
      <c r="H523" s="32">
        <f t="shared" si="536"/>
        <v>0</v>
      </c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</row>
    <row r="524" ht="10.5" customHeight="1">
      <c r="A524" s="30" t="s">
        <v>71</v>
      </c>
      <c r="B524" s="30" t="s">
        <v>279</v>
      </c>
      <c r="C524" s="35" t="s">
        <v>232</v>
      </c>
      <c r="D524" s="30" t="s">
        <v>228</v>
      </c>
      <c r="E524" s="30">
        <v>13.0</v>
      </c>
      <c r="F524" s="30">
        <v>1.0</v>
      </c>
      <c r="G524" s="32">
        <f t="shared" ref="G524:H524" si="537">(E524/(SUM($E$520:$F$556)))*100</f>
        <v>5.220883534</v>
      </c>
      <c r="H524" s="32">
        <f t="shared" si="537"/>
        <v>0.4016064257</v>
      </c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</row>
    <row r="525" ht="10.5" customHeight="1">
      <c r="A525" s="30" t="s">
        <v>71</v>
      </c>
      <c r="B525" s="30" t="s">
        <v>279</v>
      </c>
      <c r="C525" s="35" t="s">
        <v>233</v>
      </c>
      <c r="D525" s="30" t="s">
        <v>228</v>
      </c>
      <c r="E525" s="30">
        <v>23.0</v>
      </c>
      <c r="F525" s="30">
        <v>1.0</v>
      </c>
      <c r="G525" s="32">
        <f t="shared" ref="G525:H525" si="538">(E525/(SUM($E$520:$F$556)))*100</f>
        <v>9.236947791</v>
      </c>
      <c r="H525" s="32">
        <f t="shared" si="538"/>
        <v>0.4016064257</v>
      </c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</row>
    <row r="526" ht="10.5" customHeight="1">
      <c r="A526" s="30" t="s">
        <v>71</v>
      </c>
      <c r="B526" s="30" t="s">
        <v>279</v>
      </c>
      <c r="C526" s="35" t="s">
        <v>234</v>
      </c>
      <c r="D526" s="30" t="s">
        <v>228</v>
      </c>
      <c r="E526" s="30">
        <v>20.0</v>
      </c>
      <c r="F526" s="30">
        <v>0.0</v>
      </c>
      <c r="G526" s="32">
        <f t="shared" ref="G526:H526" si="539">(E526/(SUM($E$520:$F$556)))*100</f>
        <v>8.032128514</v>
      </c>
      <c r="H526" s="32">
        <f t="shared" si="539"/>
        <v>0</v>
      </c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</row>
    <row r="527" ht="10.5" customHeight="1">
      <c r="A527" s="30" t="s">
        <v>71</v>
      </c>
      <c r="B527" s="30" t="s">
        <v>279</v>
      </c>
      <c r="C527" s="35" t="s">
        <v>235</v>
      </c>
      <c r="D527" s="30" t="s">
        <v>228</v>
      </c>
      <c r="E527" s="30">
        <v>6.0</v>
      </c>
      <c r="F527" s="30">
        <v>2.0</v>
      </c>
      <c r="G527" s="32">
        <f t="shared" ref="G527:H527" si="540">(E527/(SUM($E$520:$F$556)))*100</f>
        <v>2.409638554</v>
      </c>
      <c r="H527" s="32">
        <f t="shared" si="540"/>
        <v>0.8032128514</v>
      </c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</row>
    <row r="528" ht="10.5" customHeight="1">
      <c r="A528" s="30" t="s">
        <v>71</v>
      </c>
      <c r="B528" s="30" t="s">
        <v>279</v>
      </c>
      <c r="C528" s="35" t="s">
        <v>236</v>
      </c>
      <c r="D528" s="30" t="s">
        <v>237</v>
      </c>
      <c r="E528" s="30">
        <v>6.0</v>
      </c>
      <c r="F528" s="30">
        <v>2.0</v>
      </c>
      <c r="G528" s="32">
        <f t="shared" ref="G528:H528" si="541">(E528/(SUM($E$520:$F$556)))*100</f>
        <v>2.409638554</v>
      </c>
      <c r="H528" s="32">
        <f t="shared" si="541"/>
        <v>0.8032128514</v>
      </c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</row>
    <row r="529" ht="10.5" customHeight="1">
      <c r="A529" s="30" t="str">
        <f t="shared" ref="A529:B529" si="542">A528</f>
        <v>H78</v>
      </c>
      <c r="B529" s="30" t="str">
        <f t="shared" si="542"/>
        <v>HC AltSub_53</v>
      </c>
      <c r="C529" s="35" t="s">
        <v>238</v>
      </c>
      <c r="D529" s="30" t="s">
        <v>237</v>
      </c>
      <c r="E529" s="30">
        <v>7.0</v>
      </c>
      <c r="F529" s="30">
        <v>3.0</v>
      </c>
      <c r="G529" s="32">
        <f t="shared" ref="G529:H529" si="543">(E529/(SUM($E$520:$F$556)))*100</f>
        <v>2.81124498</v>
      </c>
      <c r="H529" s="32">
        <f t="shared" si="543"/>
        <v>1.204819277</v>
      </c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</row>
    <row r="530" ht="10.5" customHeight="1">
      <c r="A530" s="30" t="s">
        <v>71</v>
      </c>
      <c r="B530" s="30" t="s">
        <v>279</v>
      </c>
      <c r="C530" s="35" t="s">
        <v>239</v>
      </c>
      <c r="D530" s="30" t="s">
        <v>237</v>
      </c>
      <c r="E530" s="30">
        <v>8.0</v>
      </c>
      <c r="F530" s="30">
        <v>1.0</v>
      </c>
      <c r="G530" s="32">
        <f t="shared" ref="G530:H530" si="544">(E530/(SUM($E$520:$F$556)))*100</f>
        <v>3.212851406</v>
      </c>
      <c r="H530" s="32">
        <f t="shared" si="544"/>
        <v>0.4016064257</v>
      </c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</row>
    <row r="531" ht="10.5" customHeight="1">
      <c r="A531" s="30" t="s">
        <v>71</v>
      </c>
      <c r="B531" s="30" t="s">
        <v>279</v>
      </c>
      <c r="C531" s="35" t="s">
        <v>240</v>
      </c>
      <c r="D531" s="30" t="s">
        <v>237</v>
      </c>
      <c r="E531" s="30">
        <v>9.0</v>
      </c>
      <c r="F531" s="30">
        <v>3.0</v>
      </c>
      <c r="G531" s="32">
        <f t="shared" ref="G531:H531" si="545">(E531/(SUM($E$520:$F$556)))*100</f>
        <v>3.614457831</v>
      </c>
      <c r="H531" s="32">
        <f t="shared" si="545"/>
        <v>1.204819277</v>
      </c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</row>
    <row r="532" ht="10.5" customHeight="1">
      <c r="A532" s="30" t="s">
        <v>71</v>
      </c>
      <c r="B532" s="30" t="s">
        <v>279</v>
      </c>
      <c r="C532" s="35" t="s">
        <v>241</v>
      </c>
      <c r="D532" s="30" t="s">
        <v>237</v>
      </c>
      <c r="E532" s="30">
        <v>6.0</v>
      </c>
      <c r="F532" s="30">
        <v>2.0</v>
      </c>
      <c r="G532" s="32">
        <f t="shared" ref="G532:H532" si="546">(E532/(SUM($E$520:$F$556)))*100</f>
        <v>2.409638554</v>
      </c>
      <c r="H532" s="32">
        <f t="shared" si="546"/>
        <v>0.8032128514</v>
      </c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</row>
    <row r="533" ht="10.5" customHeight="1">
      <c r="A533" s="30" t="s">
        <v>71</v>
      </c>
      <c r="B533" s="30" t="s">
        <v>279</v>
      </c>
      <c r="C533" s="35" t="s">
        <v>242</v>
      </c>
      <c r="D533" s="30" t="s">
        <v>237</v>
      </c>
      <c r="E533" s="30">
        <v>6.0</v>
      </c>
      <c r="F533" s="30">
        <v>5.0</v>
      </c>
      <c r="G533" s="32">
        <f t="shared" ref="G533:H533" si="547">(E533/(SUM($E$520:$F$556)))*100</f>
        <v>2.409638554</v>
      </c>
      <c r="H533" s="32">
        <f t="shared" si="547"/>
        <v>2.008032129</v>
      </c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</row>
    <row r="534" ht="10.5" customHeight="1">
      <c r="A534" s="30" t="s">
        <v>71</v>
      </c>
      <c r="B534" s="30" t="s">
        <v>279</v>
      </c>
      <c r="C534" s="35" t="s">
        <v>243</v>
      </c>
      <c r="D534" s="30" t="s">
        <v>237</v>
      </c>
      <c r="E534" s="30">
        <v>8.0</v>
      </c>
      <c r="F534" s="30">
        <v>4.0</v>
      </c>
      <c r="G534" s="32">
        <f t="shared" ref="G534:H534" si="548">(E534/(SUM($E$520:$F$556)))*100</f>
        <v>3.212851406</v>
      </c>
      <c r="H534" s="32">
        <f t="shared" si="548"/>
        <v>1.606425703</v>
      </c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</row>
    <row r="535" ht="10.5" customHeight="1">
      <c r="A535" s="30" t="s">
        <v>71</v>
      </c>
      <c r="B535" s="30" t="s">
        <v>279</v>
      </c>
      <c r="C535" s="35" t="s">
        <v>244</v>
      </c>
      <c r="D535" s="30" t="s">
        <v>245</v>
      </c>
      <c r="E535" s="30">
        <v>3.0</v>
      </c>
      <c r="F535" s="30">
        <v>2.0</v>
      </c>
      <c r="G535" s="32">
        <f t="shared" ref="G535:H535" si="549">(E535/(SUM($E$520:$F$556)))*100</f>
        <v>1.204819277</v>
      </c>
      <c r="H535" s="32">
        <f t="shared" si="549"/>
        <v>0.8032128514</v>
      </c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</row>
    <row r="536" ht="10.5" customHeight="1">
      <c r="A536" s="30" t="s">
        <v>71</v>
      </c>
      <c r="B536" s="30" t="s">
        <v>279</v>
      </c>
      <c r="C536" s="35" t="s">
        <v>246</v>
      </c>
      <c r="D536" s="30" t="s">
        <v>245</v>
      </c>
      <c r="E536" s="30">
        <v>3.0</v>
      </c>
      <c r="F536" s="30">
        <v>2.0</v>
      </c>
      <c r="G536" s="32">
        <f t="shared" ref="G536:H536" si="550">(E536/(SUM($E$520:$F$556)))*100</f>
        <v>1.204819277</v>
      </c>
      <c r="H536" s="32">
        <f t="shared" si="550"/>
        <v>0.8032128514</v>
      </c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</row>
    <row r="537" ht="10.5" customHeight="1">
      <c r="A537" s="30" t="s">
        <v>71</v>
      </c>
      <c r="B537" s="30" t="s">
        <v>279</v>
      </c>
      <c r="C537" s="35" t="s">
        <v>247</v>
      </c>
      <c r="D537" s="30" t="s">
        <v>245</v>
      </c>
      <c r="E537" s="30">
        <v>5.0</v>
      </c>
      <c r="F537" s="30">
        <v>4.0</v>
      </c>
      <c r="G537" s="32">
        <f t="shared" ref="G537:H537" si="551">(E537/(SUM($E$520:$F$556)))*100</f>
        <v>2.008032129</v>
      </c>
      <c r="H537" s="32">
        <f t="shared" si="551"/>
        <v>1.606425703</v>
      </c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</row>
    <row r="538" ht="10.5" customHeight="1">
      <c r="A538" s="30" t="s">
        <v>71</v>
      </c>
      <c r="B538" s="30" t="s">
        <v>279</v>
      </c>
      <c r="C538" s="35" t="s">
        <v>248</v>
      </c>
      <c r="D538" s="30" t="s">
        <v>245</v>
      </c>
      <c r="E538" s="30">
        <v>11.0</v>
      </c>
      <c r="F538" s="30">
        <v>3.0</v>
      </c>
      <c r="G538" s="32">
        <f t="shared" ref="G538:H538" si="552">(E538/(SUM($E$520:$F$556)))*100</f>
        <v>4.417670683</v>
      </c>
      <c r="H538" s="32">
        <f t="shared" si="552"/>
        <v>1.204819277</v>
      </c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</row>
    <row r="539" ht="10.5" customHeight="1">
      <c r="A539" s="30" t="s">
        <v>71</v>
      </c>
      <c r="B539" s="30" t="s">
        <v>279</v>
      </c>
      <c r="C539" s="35" t="s">
        <v>249</v>
      </c>
      <c r="D539" s="30" t="s">
        <v>245</v>
      </c>
      <c r="E539" s="30">
        <v>2.0</v>
      </c>
      <c r="F539" s="30">
        <v>0.0</v>
      </c>
      <c r="G539" s="32">
        <f t="shared" ref="G539:H539" si="553">(E539/(SUM($E$520:$F$556)))*100</f>
        <v>0.8032128514</v>
      </c>
      <c r="H539" s="32">
        <f t="shared" si="553"/>
        <v>0</v>
      </c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</row>
    <row r="540" ht="10.5" customHeight="1">
      <c r="A540" s="30" t="s">
        <v>71</v>
      </c>
      <c r="B540" s="30" t="s">
        <v>279</v>
      </c>
      <c r="C540" s="35" t="s">
        <v>250</v>
      </c>
      <c r="D540" s="30" t="s">
        <v>245</v>
      </c>
      <c r="E540" s="30">
        <v>6.0</v>
      </c>
      <c r="F540" s="30">
        <v>3.0</v>
      </c>
      <c r="G540" s="32">
        <f t="shared" ref="G540:H540" si="554">(E540/(SUM($E$520:$F$556)))*100</f>
        <v>2.409638554</v>
      </c>
      <c r="H540" s="32">
        <f t="shared" si="554"/>
        <v>1.204819277</v>
      </c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</row>
    <row r="541" ht="10.5" customHeight="1">
      <c r="A541" s="30" t="s">
        <v>71</v>
      </c>
      <c r="B541" s="30" t="s">
        <v>279</v>
      </c>
      <c r="C541" s="35" t="s">
        <v>251</v>
      </c>
      <c r="D541" s="30" t="s">
        <v>245</v>
      </c>
      <c r="E541" s="30">
        <v>9.0</v>
      </c>
      <c r="F541" s="30">
        <v>0.0</v>
      </c>
      <c r="G541" s="32">
        <f t="shared" ref="G541:H541" si="555">(E541/(SUM($E$520:$F$556)))*100</f>
        <v>3.614457831</v>
      </c>
      <c r="H541" s="32">
        <f t="shared" si="555"/>
        <v>0</v>
      </c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</row>
    <row r="542" ht="10.5" customHeight="1">
      <c r="A542" s="30" t="s">
        <v>71</v>
      </c>
      <c r="B542" s="30" t="s">
        <v>279</v>
      </c>
      <c r="C542" s="35" t="s">
        <v>252</v>
      </c>
      <c r="D542" s="30" t="s">
        <v>245</v>
      </c>
      <c r="E542" s="30">
        <v>7.0</v>
      </c>
      <c r="F542" s="30">
        <v>1.0</v>
      </c>
      <c r="G542" s="32">
        <f t="shared" ref="G542:H542" si="556">(E542/(SUM($E$520:$F$556)))*100</f>
        <v>2.81124498</v>
      </c>
      <c r="H542" s="32">
        <f t="shared" si="556"/>
        <v>0.4016064257</v>
      </c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</row>
    <row r="543" ht="10.5" customHeight="1">
      <c r="A543" s="30" t="s">
        <v>71</v>
      </c>
      <c r="B543" s="30" t="s">
        <v>279</v>
      </c>
      <c r="C543" s="35" t="s">
        <v>253</v>
      </c>
      <c r="D543" s="30" t="s">
        <v>245</v>
      </c>
      <c r="E543" s="30">
        <v>7.0</v>
      </c>
      <c r="F543" s="30">
        <v>0.0</v>
      </c>
      <c r="G543" s="32">
        <f t="shared" ref="G543:H543" si="557">(E543/(SUM($E$520:$F$556)))*100</f>
        <v>2.81124498</v>
      </c>
      <c r="H543" s="32">
        <f t="shared" si="557"/>
        <v>0</v>
      </c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</row>
    <row r="544" ht="10.5" customHeight="1">
      <c r="A544" s="30" t="s">
        <v>71</v>
      </c>
      <c r="B544" s="30" t="s">
        <v>279</v>
      </c>
      <c r="C544" s="35" t="s">
        <v>254</v>
      </c>
      <c r="D544" s="30" t="s">
        <v>245</v>
      </c>
      <c r="E544" s="30">
        <v>7.0</v>
      </c>
      <c r="F544" s="30">
        <v>2.0</v>
      </c>
      <c r="G544" s="32">
        <f t="shared" ref="G544:H544" si="558">(E544/(SUM($E$520:$F$556)))*100</f>
        <v>2.81124498</v>
      </c>
      <c r="H544" s="32">
        <f t="shared" si="558"/>
        <v>0.8032128514</v>
      </c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</row>
    <row r="545" ht="10.5" customHeight="1">
      <c r="A545" s="30" t="s">
        <v>71</v>
      </c>
      <c r="B545" s="30" t="s">
        <v>279</v>
      </c>
      <c r="C545" s="35" t="s">
        <v>255</v>
      </c>
      <c r="D545" s="30" t="s">
        <v>245</v>
      </c>
      <c r="E545" s="30">
        <v>9.0</v>
      </c>
      <c r="F545" s="30">
        <v>1.0</v>
      </c>
      <c r="G545" s="32">
        <f t="shared" ref="G545:H545" si="559">(E545/(SUM($E$520:$F$556)))*100</f>
        <v>3.614457831</v>
      </c>
      <c r="H545" s="32">
        <f t="shared" si="559"/>
        <v>0.4016064257</v>
      </c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</row>
    <row r="546" ht="10.5" customHeight="1">
      <c r="A546" s="30" t="s">
        <v>71</v>
      </c>
      <c r="B546" s="30" t="s">
        <v>279</v>
      </c>
      <c r="C546" s="35" t="s">
        <v>256</v>
      </c>
      <c r="D546" s="30" t="s">
        <v>245</v>
      </c>
      <c r="E546" s="30">
        <v>7.0</v>
      </c>
      <c r="F546" s="30">
        <v>0.0</v>
      </c>
      <c r="G546" s="32">
        <f t="shared" ref="G546:H546" si="560">(E546/(SUM($E$520:$F$556)))*100</f>
        <v>2.81124498</v>
      </c>
      <c r="H546" s="32">
        <f t="shared" si="560"/>
        <v>0</v>
      </c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</row>
    <row r="547" ht="10.5" customHeight="1">
      <c r="A547" s="30" t="s">
        <v>71</v>
      </c>
      <c r="B547" s="30" t="s">
        <v>279</v>
      </c>
      <c r="C547" s="35" t="s">
        <v>257</v>
      </c>
      <c r="D547" s="30" t="s">
        <v>245</v>
      </c>
      <c r="E547" s="30">
        <v>2.0</v>
      </c>
      <c r="F547" s="30">
        <v>0.0</v>
      </c>
      <c r="G547" s="32">
        <f t="shared" ref="G547:H547" si="561">(E547/(SUM($E$520:$F$556)))*100</f>
        <v>0.8032128514</v>
      </c>
      <c r="H547" s="32">
        <f t="shared" si="561"/>
        <v>0</v>
      </c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</row>
    <row r="548" ht="10.5" customHeight="1">
      <c r="A548" s="30" t="s">
        <v>71</v>
      </c>
      <c r="B548" s="30" t="s">
        <v>279</v>
      </c>
      <c r="C548" s="35" t="s">
        <v>258</v>
      </c>
      <c r="D548" s="30" t="s">
        <v>245</v>
      </c>
      <c r="E548" s="30">
        <v>3.0</v>
      </c>
      <c r="F548" s="30">
        <v>0.0</v>
      </c>
      <c r="G548" s="32">
        <f t="shared" ref="G548:H548" si="562">(E548/(SUM($E$520:$F$556)))*100</f>
        <v>1.204819277</v>
      </c>
      <c r="H548" s="32">
        <f t="shared" si="562"/>
        <v>0</v>
      </c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</row>
    <row r="549" ht="10.5" customHeight="1">
      <c r="A549" s="30" t="s">
        <v>71</v>
      </c>
      <c r="B549" s="30" t="s">
        <v>279</v>
      </c>
      <c r="C549" s="35" t="s">
        <v>259</v>
      </c>
      <c r="D549" s="30" t="s">
        <v>245</v>
      </c>
      <c r="E549" s="30">
        <v>0.0</v>
      </c>
      <c r="F549" s="30">
        <v>0.0</v>
      </c>
      <c r="G549" s="32">
        <f t="shared" ref="G549:H549" si="563">(E549/(SUM($E$520:$F$556)))*100</f>
        <v>0</v>
      </c>
      <c r="H549" s="32">
        <f t="shared" si="563"/>
        <v>0</v>
      </c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</row>
    <row r="550" ht="10.5" customHeight="1">
      <c r="A550" s="30" t="s">
        <v>71</v>
      </c>
      <c r="B550" s="30" t="s">
        <v>279</v>
      </c>
      <c r="C550" s="35" t="s">
        <v>260</v>
      </c>
      <c r="D550" s="30" t="s">
        <v>245</v>
      </c>
      <c r="E550" s="30">
        <v>0.0</v>
      </c>
      <c r="F550" s="30">
        <v>0.0</v>
      </c>
      <c r="G550" s="32">
        <f t="shared" ref="G550:H550" si="564">(E550/(SUM($E$520:$F$556)))*100</f>
        <v>0</v>
      </c>
      <c r="H550" s="32">
        <f t="shared" si="564"/>
        <v>0</v>
      </c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</row>
    <row r="551" ht="10.5" customHeight="1">
      <c r="A551" s="30" t="s">
        <v>71</v>
      </c>
      <c r="B551" s="30" t="s">
        <v>279</v>
      </c>
      <c r="C551" s="35" t="s">
        <v>261</v>
      </c>
      <c r="D551" s="30" t="s">
        <v>245</v>
      </c>
      <c r="E551" s="30">
        <v>0.0</v>
      </c>
      <c r="F551" s="30">
        <v>0.0</v>
      </c>
      <c r="G551" s="32">
        <f t="shared" ref="G551:H551" si="565">(E551/(SUM($E$520:$F$556)))*100</f>
        <v>0</v>
      </c>
      <c r="H551" s="32">
        <f t="shared" si="565"/>
        <v>0</v>
      </c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</row>
    <row r="552" ht="10.5" customHeight="1">
      <c r="A552" s="30" t="s">
        <v>71</v>
      </c>
      <c r="B552" s="30" t="s">
        <v>279</v>
      </c>
      <c r="C552" s="35" t="s">
        <v>262</v>
      </c>
      <c r="D552" s="30" t="s">
        <v>245</v>
      </c>
      <c r="E552" s="30">
        <v>1.0</v>
      </c>
      <c r="F552" s="30">
        <v>0.0</v>
      </c>
      <c r="G552" s="32">
        <f t="shared" ref="G552:H552" si="566">(E552/(SUM($E$520:$F$556)))*100</f>
        <v>0.4016064257</v>
      </c>
      <c r="H552" s="32">
        <f t="shared" si="566"/>
        <v>0</v>
      </c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</row>
    <row r="553" ht="10.5" customHeight="1">
      <c r="A553" s="30" t="s">
        <v>71</v>
      </c>
      <c r="B553" s="30" t="s">
        <v>279</v>
      </c>
      <c r="C553" s="35" t="s">
        <v>263</v>
      </c>
      <c r="D553" s="30" t="s">
        <v>245</v>
      </c>
      <c r="E553" s="30">
        <v>0.0</v>
      </c>
      <c r="F553" s="30">
        <v>0.0</v>
      </c>
      <c r="G553" s="32">
        <f t="shared" ref="G553:H553" si="567">(E553/(SUM($E$520:$F$556)))*100</f>
        <v>0</v>
      </c>
      <c r="H553" s="32">
        <f t="shared" si="567"/>
        <v>0</v>
      </c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</row>
    <row r="554" ht="10.5" customHeight="1">
      <c r="A554" s="30" t="s">
        <v>71</v>
      </c>
      <c r="B554" s="30" t="s">
        <v>279</v>
      </c>
      <c r="C554" s="35" t="s">
        <v>264</v>
      </c>
      <c r="D554" s="30" t="s">
        <v>245</v>
      </c>
      <c r="E554" s="30">
        <v>0.0</v>
      </c>
      <c r="F554" s="30">
        <v>0.0</v>
      </c>
      <c r="G554" s="32">
        <f t="shared" ref="G554:H554" si="568">(E554/(SUM($E$520:$F$556)))*100</f>
        <v>0</v>
      </c>
      <c r="H554" s="32">
        <f t="shared" si="568"/>
        <v>0</v>
      </c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</row>
    <row r="555" ht="10.5" customHeight="1">
      <c r="A555" s="30" t="s">
        <v>71</v>
      </c>
      <c r="B555" s="30" t="s">
        <v>279</v>
      </c>
      <c r="C555" s="35" t="s">
        <v>265</v>
      </c>
      <c r="D555" s="30" t="s">
        <v>245</v>
      </c>
      <c r="E555" s="30">
        <v>0.0</v>
      </c>
      <c r="F555" s="30">
        <v>0.0</v>
      </c>
      <c r="G555" s="32">
        <f t="shared" ref="G555:H555" si="569">(E555/(SUM($E$520:$F$556)))*100</f>
        <v>0</v>
      </c>
      <c r="H555" s="32">
        <f t="shared" si="569"/>
        <v>0</v>
      </c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</row>
    <row r="556" ht="10.5" customHeight="1">
      <c r="A556" s="30" t="s">
        <v>71</v>
      </c>
      <c r="B556" s="30" t="s">
        <v>279</v>
      </c>
      <c r="C556" s="35" t="s">
        <v>266</v>
      </c>
      <c r="D556" s="30" t="s">
        <v>245</v>
      </c>
      <c r="E556" s="30">
        <v>2.0</v>
      </c>
      <c r="F556" s="30">
        <v>0.0</v>
      </c>
      <c r="G556" s="32">
        <f t="shared" ref="G556:H556" si="570">(E556/(SUM($E$520:$F$556)))*100</f>
        <v>0.8032128514</v>
      </c>
      <c r="H556" s="32">
        <f t="shared" si="570"/>
        <v>0</v>
      </c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</row>
    <row r="557" ht="10.5" customHeight="1">
      <c r="A557" s="30" t="s">
        <v>73</v>
      </c>
      <c r="B557" s="30" t="s">
        <v>280</v>
      </c>
      <c r="C557" s="35" t="s">
        <v>227</v>
      </c>
      <c r="D557" s="30" t="s">
        <v>228</v>
      </c>
      <c r="E557" s="30">
        <v>0.0</v>
      </c>
      <c r="F557" s="30">
        <v>0.0</v>
      </c>
      <c r="G557" s="32">
        <f t="shared" ref="G557:H557" si="571">(E557/(SUM($E$557:$F$593)))*100</f>
        <v>0</v>
      </c>
      <c r="H557" s="32">
        <f t="shared" si="571"/>
        <v>0</v>
      </c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</row>
    <row r="558" ht="10.5" customHeight="1">
      <c r="A558" s="30" t="s">
        <v>73</v>
      </c>
      <c r="B558" s="30" t="s">
        <v>280</v>
      </c>
      <c r="C558" s="35" t="s">
        <v>229</v>
      </c>
      <c r="D558" s="30" t="s">
        <v>228</v>
      </c>
      <c r="E558" s="30">
        <v>0.0</v>
      </c>
      <c r="F558" s="30">
        <v>0.0</v>
      </c>
      <c r="G558" s="32">
        <f t="shared" ref="G558:H558" si="572">(E558/(SUM($E$557:$F$593)))*100</f>
        <v>0</v>
      </c>
      <c r="H558" s="32">
        <f t="shared" si="572"/>
        <v>0</v>
      </c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</row>
    <row r="559" ht="10.5" customHeight="1">
      <c r="A559" s="30" t="s">
        <v>73</v>
      </c>
      <c r="B559" s="30" t="s">
        <v>280</v>
      </c>
      <c r="C559" s="35" t="s">
        <v>230</v>
      </c>
      <c r="D559" s="30" t="s">
        <v>228</v>
      </c>
      <c r="E559" s="30">
        <v>0.0</v>
      </c>
      <c r="F559" s="30">
        <v>0.0</v>
      </c>
      <c r="G559" s="32">
        <f t="shared" ref="G559:H559" si="573">(E559/(SUM($E$557:$F$593)))*100</f>
        <v>0</v>
      </c>
      <c r="H559" s="32">
        <f t="shared" si="573"/>
        <v>0</v>
      </c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</row>
    <row r="560" ht="10.5" customHeight="1">
      <c r="A560" s="30" t="s">
        <v>73</v>
      </c>
      <c r="B560" s="30" t="s">
        <v>280</v>
      </c>
      <c r="C560" s="35" t="s">
        <v>231</v>
      </c>
      <c r="D560" s="30" t="s">
        <v>228</v>
      </c>
      <c r="E560" s="30">
        <v>3.0</v>
      </c>
      <c r="F560" s="30">
        <v>0.0</v>
      </c>
      <c r="G560" s="32">
        <f t="shared" ref="G560:H560" si="574">(E560/(SUM($E$557:$F$593)))*100</f>
        <v>1.339285714</v>
      </c>
      <c r="H560" s="32">
        <f t="shared" si="574"/>
        <v>0</v>
      </c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</row>
    <row r="561" ht="10.5" customHeight="1">
      <c r="A561" s="30" t="s">
        <v>73</v>
      </c>
      <c r="B561" s="30" t="s">
        <v>280</v>
      </c>
      <c r="C561" s="35" t="s">
        <v>232</v>
      </c>
      <c r="D561" s="30" t="s">
        <v>228</v>
      </c>
      <c r="E561" s="30">
        <v>1.0</v>
      </c>
      <c r="F561" s="30">
        <v>0.0</v>
      </c>
      <c r="G561" s="32">
        <f t="shared" ref="G561:H561" si="575">(E561/(SUM($E$557:$F$593)))*100</f>
        <v>0.4464285714</v>
      </c>
      <c r="H561" s="32">
        <f t="shared" si="575"/>
        <v>0</v>
      </c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</row>
    <row r="562" ht="10.5" customHeight="1">
      <c r="A562" s="30" t="s">
        <v>73</v>
      </c>
      <c r="B562" s="30" t="s">
        <v>280</v>
      </c>
      <c r="C562" s="35" t="s">
        <v>233</v>
      </c>
      <c r="D562" s="30" t="s">
        <v>228</v>
      </c>
      <c r="E562" s="30">
        <v>11.0</v>
      </c>
      <c r="F562" s="30">
        <v>1.0</v>
      </c>
      <c r="G562" s="32">
        <f t="shared" ref="G562:H562" si="576">(E562/(SUM($E$557:$F$593)))*100</f>
        <v>4.910714286</v>
      </c>
      <c r="H562" s="32">
        <f t="shared" si="576"/>
        <v>0.4464285714</v>
      </c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</row>
    <row r="563" ht="10.5" customHeight="1">
      <c r="A563" s="30" t="s">
        <v>73</v>
      </c>
      <c r="B563" s="30" t="s">
        <v>280</v>
      </c>
      <c r="C563" s="35" t="s">
        <v>234</v>
      </c>
      <c r="D563" s="30" t="s">
        <v>228</v>
      </c>
      <c r="E563" s="30">
        <v>10.0</v>
      </c>
      <c r="F563" s="30">
        <v>0.0</v>
      </c>
      <c r="G563" s="32">
        <f t="shared" ref="G563:H563" si="577">(E563/(SUM($E$557:$F$593)))*100</f>
        <v>4.464285714</v>
      </c>
      <c r="H563" s="32">
        <f t="shared" si="577"/>
        <v>0</v>
      </c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</row>
    <row r="564" ht="10.5" customHeight="1">
      <c r="A564" s="30" t="s">
        <v>73</v>
      </c>
      <c r="B564" s="30" t="s">
        <v>280</v>
      </c>
      <c r="C564" s="35" t="s">
        <v>235</v>
      </c>
      <c r="D564" s="30" t="s">
        <v>228</v>
      </c>
      <c r="E564" s="30">
        <v>5.0</v>
      </c>
      <c r="F564" s="30">
        <v>1.0</v>
      </c>
      <c r="G564" s="32">
        <f t="shared" ref="G564:H564" si="578">(E564/(SUM($E$557:$F$593)))*100</f>
        <v>2.232142857</v>
      </c>
      <c r="H564" s="32">
        <f t="shared" si="578"/>
        <v>0.4464285714</v>
      </c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</row>
    <row r="565" ht="10.5" customHeight="1">
      <c r="A565" s="30" t="s">
        <v>73</v>
      </c>
      <c r="B565" s="30" t="s">
        <v>280</v>
      </c>
      <c r="C565" s="35" t="s">
        <v>236</v>
      </c>
      <c r="D565" s="30" t="s">
        <v>237</v>
      </c>
      <c r="E565" s="30">
        <v>7.0</v>
      </c>
      <c r="F565" s="30">
        <v>2.0</v>
      </c>
      <c r="G565" s="32">
        <f t="shared" ref="G565:H565" si="579">(E565/(SUM($E$557:$F$593)))*100</f>
        <v>3.125</v>
      </c>
      <c r="H565" s="32">
        <f t="shared" si="579"/>
        <v>0.8928571429</v>
      </c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</row>
    <row r="566" ht="10.5" customHeight="1">
      <c r="A566" s="30" t="str">
        <f t="shared" ref="A566:B566" si="580">A565</f>
        <v>H79</v>
      </c>
      <c r="B566" s="30" t="str">
        <f t="shared" si="580"/>
        <v>HC AltSub_55B</v>
      </c>
      <c r="C566" s="35" t="s">
        <v>238</v>
      </c>
      <c r="D566" s="30" t="s">
        <v>237</v>
      </c>
      <c r="E566" s="30">
        <v>5.0</v>
      </c>
      <c r="F566" s="30">
        <v>1.0</v>
      </c>
      <c r="G566" s="32">
        <f t="shared" ref="G566:H566" si="581">(E566/(SUM($E$557:$F$593)))*100</f>
        <v>2.232142857</v>
      </c>
      <c r="H566" s="32">
        <f t="shared" si="581"/>
        <v>0.4464285714</v>
      </c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</row>
    <row r="567" ht="10.5" customHeight="1">
      <c r="A567" s="30" t="s">
        <v>73</v>
      </c>
      <c r="B567" s="30" t="s">
        <v>280</v>
      </c>
      <c r="C567" s="35" t="s">
        <v>239</v>
      </c>
      <c r="D567" s="30" t="s">
        <v>237</v>
      </c>
      <c r="E567" s="30">
        <v>4.0</v>
      </c>
      <c r="F567" s="30">
        <v>0.0</v>
      </c>
      <c r="G567" s="32">
        <f t="shared" ref="G567:H567" si="582">(E567/(SUM($E$557:$F$593)))*100</f>
        <v>1.785714286</v>
      </c>
      <c r="H567" s="32">
        <f t="shared" si="582"/>
        <v>0</v>
      </c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</row>
    <row r="568" ht="10.5" customHeight="1">
      <c r="A568" s="30" t="s">
        <v>73</v>
      </c>
      <c r="B568" s="30" t="s">
        <v>280</v>
      </c>
      <c r="C568" s="35" t="s">
        <v>240</v>
      </c>
      <c r="D568" s="30" t="s">
        <v>237</v>
      </c>
      <c r="E568" s="30">
        <v>6.0</v>
      </c>
      <c r="F568" s="30">
        <v>0.0</v>
      </c>
      <c r="G568" s="32">
        <f t="shared" ref="G568:H568" si="583">(E568/(SUM($E$557:$F$593)))*100</f>
        <v>2.678571429</v>
      </c>
      <c r="H568" s="32">
        <f t="shared" si="583"/>
        <v>0</v>
      </c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</row>
    <row r="569" ht="10.5" customHeight="1">
      <c r="A569" s="30" t="s">
        <v>73</v>
      </c>
      <c r="B569" s="30" t="s">
        <v>280</v>
      </c>
      <c r="C569" s="35" t="s">
        <v>241</v>
      </c>
      <c r="D569" s="30" t="s">
        <v>237</v>
      </c>
      <c r="E569" s="30">
        <v>5.0</v>
      </c>
      <c r="F569" s="30">
        <v>3.0</v>
      </c>
      <c r="G569" s="32">
        <f t="shared" ref="G569:H569" si="584">(E569/(SUM($E$557:$F$593)))*100</f>
        <v>2.232142857</v>
      </c>
      <c r="H569" s="32">
        <f t="shared" si="584"/>
        <v>1.339285714</v>
      </c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</row>
    <row r="570" ht="10.5" customHeight="1">
      <c r="A570" s="30" t="s">
        <v>73</v>
      </c>
      <c r="B570" s="30" t="s">
        <v>280</v>
      </c>
      <c r="C570" s="35" t="s">
        <v>242</v>
      </c>
      <c r="D570" s="30" t="s">
        <v>237</v>
      </c>
      <c r="E570" s="30">
        <v>16.0</v>
      </c>
      <c r="F570" s="30">
        <v>2.0</v>
      </c>
      <c r="G570" s="32">
        <f t="shared" ref="G570:H570" si="585">(E570/(SUM($E$557:$F$593)))*100</f>
        <v>7.142857143</v>
      </c>
      <c r="H570" s="32">
        <f t="shared" si="585"/>
        <v>0.8928571429</v>
      </c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</row>
    <row r="571" ht="10.5" customHeight="1">
      <c r="A571" s="30" t="s">
        <v>73</v>
      </c>
      <c r="B571" s="30" t="s">
        <v>280</v>
      </c>
      <c r="C571" s="35" t="s">
        <v>243</v>
      </c>
      <c r="D571" s="30" t="s">
        <v>237</v>
      </c>
      <c r="E571" s="30">
        <v>7.0</v>
      </c>
      <c r="F571" s="30">
        <v>4.0</v>
      </c>
      <c r="G571" s="32">
        <f t="shared" ref="G571:H571" si="586">(E571/(SUM($E$557:$F$593)))*100</f>
        <v>3.125</v>
      </c>
      <c r="H571" s="32">
        <f t="shared" si="586"/>
        <v>1.785714286</v>
      </c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</row>
    <row r="572" ht="10.5" customHeight="1">
      <c r="A572" s="30" t="s">
        <v>73</v>
      </c>
      <c r="B572" s="30" t="s">
        <v>280</v>
      </c>
      <c r="C572" s="35" t="s">
        <v>244</v>
      </c>
      <c r="D572" s="30" t="s">
        <v>245</v>
      </c>
      <c r="E572" s="30">
        <v>9.0</v>
      </c>
      <c r="F572" s="30">
        <v>5.0</v>
      </c>
      <c r="G572" s="32">
        <f t="shared" ref="G572:H572" si="587">(E572/(SUM($E$557:$F$593)))*100</f>
        <v>4.017857143</v>
      </c>
      <c r="H572" s="32">
        <f t="shared" si="587"/>
        <v>2.232142857</v>
      </c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</row>
    <row r="573" ht="10.5" customHeight="1">
      <c r="A573" s="30" t="s">
        <v>73</v>
      </c>
      <c r="B573" s="30" t="s">
        <v>280</v>
      </c>
      <c r="C573" s="35" t="s">
        <v>246</v>
      </c>
      <c r="D573" s="30" t="s">
        <v>245</v>
      </c>
      <c r="E573" s="30">
        <v>6.0</v>
      </c>
      <c r="F573" s="30">
        <v>2.0</v>
      </c>
      <c r="G573" s="32">
        <f t="shared" ref="G573:H573" si="588">(E573/(SUM($E$557:$F$593)))*100</f>
        <v>2.678571429</v>
      </c>
      <c r="H573" s="32">
        <f t="shared" si="588"/>
        <v>0.8928571429</v>
      </c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</row>
    <row r="574" ht="10.5" customHeight="1">
      <c r="A574" s="30" t="s">
        <v>73</v>
      </c>
      <c r="B574" s="30" t="s">
        <v>280</v>
      </c>
      <c r="C574" s="35" t="s">
        <v>247</v>
      </c>
      <c r="D574" s="30" t="s">
        <v>245</v>
      </c>
      <c r="E574" s="30">
        <v>10.0</v>
      </c>
      <c r="F574" s="30">
        <v>3.0</v>
      </c>
      <c r="G574" s="32">
        <f t="shared" ref="G574:H574" si="589">(E574/(SUM($E$557:$F$593)))*100</f>
        <v>4.464285714</v>
      </c>
      <c r="H574" s="32">
        <f t="shared" si="589"/>
        <v>1.339285714</v>
      </c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</row>
    <row r="575" ht="10.5" customHeight="1">
      <c r="A575" s="30" t="s">
        <v>73</v>
      </c>
      <c r="B575" s="30" t="s">
        <v>280</v>
      </c>
      <c r="C575" s="35" t="s">
        <v>248</v>
      </c>
      <c r="D575" s="30" t="s">
        <v>245</v>
      </c>
      <c r="E575" s="30">
        <v>10.0</v>
      </c>
      <c r="F575" s="30">
        <v>3.0</v>
      </c>
      <c r="G575" s="32">
        <f t="shared" ref="G575:H575" si="590">(E575/(SUM($E$557:$F$593)))*100</f>
        <v>4.464285714</v>
      </c>
      <c r="H575" s="32">
        <f t="shared" si="590"/>
        <v>1.339285714</v>
      </c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</row>
    <row r="576" ht="10.5" customHeight="1">
      <c r="A576" s="30" t="s">
        <v>73</v>
      </c>
      <c r="B576" s="30" t="s">
        <v>280</v>
      </c>
      <c r="C576" s="35" t="s">
        <v>249</v>
      </c>
      <c r="D576" s="30" t="s">
        <v>245</v>
      </c>
      <c r="E576" s="30">
        <v>10.0</v>
      </c>
      <c r="F576" s="30">
        <v>3.0</v>
      </c>
      <c r="G576" s="32">
        <f t="shared" ref="G576:H576" si="591">(E576/(SUM($E$557:$F$593)))*100</f>
        <v>4.464285714</v>
      </c>
      <c r="H576" s="32">
        <f t="shared" si="591"/>
        <v>1.339285714</v>
      </c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</row>
    <row r="577" ht="10.5" customHeight="1">
      <c r="A577" s="30" t="s">
        <v>73</v>
      </c>
      <c r="B577" s="30" t="s">
        <v>280</v>
      </c>
      <c r="C577" s="35" t="s">
        <v>250</v>
      </c>
      <c r="D577" s="30" t="s">
        <v>245</v>
      </c>
      <c r="E577" s="30">
        <v>12.0</v>
      </c>
      <c r="F577" s="30">
        <v>4.0</v>
      </c>
      <c r="G577" s="32">
        <f t="shared" ref="G577:H577" si="592">(E577/(SUM($E$557:$F$593)))*100</f>
        <v>5.357142857</v>
      </c>
      <c r="H577" s="32">
        <f t="shared" si="592"/>
        <v>1.785714286</v>
      </c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</row>
    <row r="578" ht="10.5" customHeight="1">
      <c r="A578" s="30" t="s">
        <v>73</v>
      </c>
      <c r="B578" s="30" t="s">
        <v>280</v>
      </c>
      <c r="C578" s="35" t="s">
        <v>251</v>
      </c>
      <c r="D578" s="30" t="s">
        <v>245</v>
      </c>
      <c r="E578" s="30">
        <v>6.0</v>
      </c>
      <c r="F578" s="30">
        <v>2.0</v>
      </c>
      <c r="G578" s="32">
        <f t="shared" ref="G578:H578" si="593">(E578/(SUM($E$557:$F$593)))*100</f>
        <v>2.678571429</v>
      </c>
      <c r="H578" s="32">
        <f t="shared" si="593"/>
        <v>0.8928571429</v>
      </c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ht="10.5" customHeight="1">
      <c r="A579" s="30" t="s">
        <v>73</v>
      </c>
      <c r="B579" s="30" t="s">
        <v>280</v>
      </c>
      <c r="C579" s="35" t="s">
        <v>252</v>
      </c>
      <c r="D579" s="30" t="s">
        <v>245</v>
      </c>
      <c r="E579" s="30">
        <v>10.0</v>
      </c>
      <c r="F579" s="30">
        <v>1.0</v>
      </c>
      <c r="G579" s="32">
        <f t="shared" ref="G579:H579" si="594">(E579/(SUM($E$557:$F$593)))*100</f>
        <v>4.464285714</v>
      </c>
      <c r="H579" s="32">
        <f t="shared" si="594"/>
        <v>0.4464285714</v>
      </c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ht="10.5" customHeight="1">
      <c r="A580" s="30" t="s">
        <v>73</v>
      </c>
      <c r="B580" s="30" t="s">
        <v>280</v>
      </c>
      <c r="C580" s="35" t="s">
        <v>253</v>
      </c>
      <c r="D580" s="30" t="s">
        <v>245</v>
      </c>
      <c r="E580" s="30">
        <v>5.0</v>
      </c>
      <c r="F580" s="30">
        <v>1.0</v>
      </c>
      <c r="G580" s="32">
        <f t="shared" ref="G580:H580" si="595">(E580/(SUM($E$557:$F$593)))*100</f>
        <v>2.232142857</v>
      </c>
      <c r="H580" s="32">
        <f t="shared" si="595"/>
        <v>0.4464285714</v>
      </c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</row>
    <row r="581" ht="10.5" customHeight="1">
      <c r="A581" s="30" t="s">
        <v>73</v>
      </c>
      <c r="B581" s="30" t="s">
        <v>280</v>
      </c>
      <c r="C581" s="35" t="s">
        <v>254</v>
      </c>
      <c r="D581" s="30" t="s">
        <v>245</v>
      </c>
      <c r="E581" s="30">
        <v>6.0</v>
      </c>
      <c r="F581" s="30">
        <v>1.0</v>
      </c>
      <c r="G581" s="32">
        <f t="shared" ref="G581:H581" si="596">(E581/(SUM($E$557:$F$593)))*100</f>
        <v>2.678571429</v>
      </c>
      <c r="H581" s="32">
        <f t="shared" si="596"/>
        <v>0.4464285714</v>
      </c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</row>
    <row r="582" ht="10.5" customHeight="1">
      <c r="A582" s="30" t="s">
        <v>73</v>
      </c>
      <c r="B582" s="30" t="s">
        <v>280</v>
      </c>
      <c r="C582" s="35" t="s">
        <v>255</v>
      </c>
      <c r="D582" s="30" t="s">
        <v>245</v>
      </c>
      <c r="E582" s="30">
        <v>5.0</v>
      </c>
      <c r="F582" s="30">
        <v>1.0</v>
      </c>
      <c r="G582" s="32">
        <f t="shared" ref="G582:H582" si="597">(E582/(SUM($E$557:$F$593)))*100</f>
        <v>2.232142857</v>
      </c>
      <c r="H582" s="32">
        <f t="shared" si="597"/>
        <v>0.4464285714</v>
      </c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ht="10.5" customHeight="1">
      <c r="A583" s="30" t="s">
        <v>73</v>
      </c>
      <c r="B583" s="30" t="s">
        <v>280</v>
      </c>
      <c r="C583" s="35" t="s">
        <v>256</v>
      </c>
      <c r="D583" s="30" t="s">
        <v>245</v>
      </c>
      <c r="E583" s="30">
        <v>5.0</v>
      </c>
      <c r="F583" s="30">
        <v>0.0</v>
      </c>
      <c r="G583" s="32">
        <f t="shared" ref="G583:H583" si="598">(E583/(SUM($E$557:$F$593)))*100</f>
        <v>2.232142857</v>
      </c>
      <c r="H583" s="32">
        <f t="shared" si="598"/>
        <v>0</v>
      </c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ht="10.5" customHeight="1">
      <c r="A584" s="30" t="s">
        <v>73</v>
      </c>
      <c r="B584" s="30" t="s">
        <v>280</v>
      </c>
      <c r="C584" s="35" t="s">
        <v>257</v>
      </c>
      <c r="D584" s="30" t="s">
        <v>245</v>
      </c>
      <c r="E584" s="30">
        <v>3.0</v>
      </c>
      <c r="F584" s="30">
        <v>0.0</v>
      </c>
      <c r="G584" s="32">
        <f t="shared" ref="G584:H584" si="599">(E584/(SUM($E$557:$F$593)))*100</f>
        <v>1.339285714</v>
      </c>
      <c r="H584" s="32">
        <f t="shared" si="599"/>
        <v>0</v>
      </c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</row>
    <row r="585" ht="10.5" customHeight="1">
      <c r="A585" s="30" t="s">
        <v>73</v>
      </c>
      <c r="B585" s="30" t="s">
        <v>280</v>
      </c>
      <c r="C585" s="35" t="s">
        <v>258</v>
      </c>
      <c r="D585" s="30" t="s">
        <v>245</v>
      </c>
      <c r="E585" s="30">
        <v>4.0</v>
      </c>
      <c r="F585" s="30">
        <v>0.0</v>
      </c>
      <c r="G585" s="32">
        <f t="shared" ref="G585:H585" si="600">(E585/(SUM($E$557:$F$593)))*100</f>
        <v>1.785714286</v>
      </c>
      <c r="H585" s="32">
        <f t="shared" si="600"/>
        <v>0</v>
      </c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</row>
    <row r="586" ht="10.5" customHeight="1">
      <c r="A586" s="30" t="s">
        <v>73</v>
      </c>
      <c r="B586" s="30" t="s">
        <v>280</v>
      </c>
      <c r="C586" s="35" t="s">
        <v>259</v>
      </c>
      <c r="D586" s="30" t="s">
        <v>245</v>
      </c>
      <c r="E586" s="30">
        <v>1.0</v>
      </c>
      <c r="F586" s="30">
        <v>0.0</v>
      </c>
      <c r="G586" s="32">
        <f t="shared" ref="G586:H586" si="601">(E586/(SUM($E$557:$F$593)))*100</f>
        <v>0.4464285714</v>
      </c>
      <c r="H586" s="32">
        <f t="shared" si="601"/>
        <v>0</v>
      </c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ht="10.5" customHeight="1">
      <c r="A587" s="30" t="s">
        <v>73</v>
      </c>
      <c r="B587" s="30" t="s">
        <v>280</v>
      </c>
      <c r="C587" s="35" t="s">
        <v>260</v>
      </c>
      <c r="D587" s="30" t="s">
        <v>245</v>
      </c>
      <c r="E587" s="30">
        <v>0.0</v>
      </c>
      <c r="F587" s="30">
        <v>0.0</v>
      </c>
      <c r="G587" s="32">
        <f t="shared" ref="G587:H587" si="602">(E587/(SUM($E$557:$F$593)))*100</f>
        <v>0</v>
      </c>
      <c r="H587" s="32">
        <f t="shared" si="602"/>
        <v>0</v>
      </c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ht="10.5" customHeight="1">
      <c r="A588" s="30" t="s">
        <v>73</v>
      </c>
      <c r="B588" s="30" t="s">
        <v>280</v>
      </c>
      <c r="C588" s="35" t="s">
        <v>261</v>
      </c>
      <c r="D588" s="30" t="s">
        <v>245</v>
      </c>
      <c r="E588" s="30">
        <v>1.0</v>
      </c>
      <c r="F588" s="30">
        <v>0.0</v>
      </c>
      <c r="G588" s="32">
        <f t="shared" ref="G588:H588" si="603">(E588/(SUM($E$557:$F$593)))*100</f>
        <v>0.4464285714</v>
      </c>
      <c r="H588" s="32">
        <f t="shared" si="603"/>
        <v>0</v>
      </c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</row>
    <row r="589" ht="10.5" customHeight="1">
      <c r="A589" s="30" t="s">
        <v>73</v>
      </c>
      <c r="B589" s="30" t="s">
        <v>280</v>
      </c>
      <c r="C589" s="35" t="s">
        <v>262</v>
      </c>
      <c r="D589" s="30" t="s">
        <v>245</v>
      </c>
      <c r="E589" s="30">
        <v>0.0</v>
      </c>
      <c r="F589" s="30">
        <v>0.0</v>
      </c>
      <c r="G589" s="32">
        <f t="shared" ref="G589:H589" si="604">(E589/(SUM($E$557:$F$593)))*100</f>
        <v>0</v>
      </c>
      <c r="H589" s="32">
        <f t="shared" si="604"/>
        <v>0</v>
      </c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</row>
    <row r="590" ht="10.5" customHeight="1">
      <c r="A590" s="30" t="s">
        <v>73</v>
      </c>
      <c r="B590" s="30" t="s">
        <v>280</v>
      </c>
      <c r="C590" s="35" t="s">
        <v>263</v>
      </c>
      <c r="D590" s="30" t="s">
        <v>245</v>
      </c>
      <c r="E590" s="30">
        <v>1.0</v>
      </c>
      <c r="F590" s="30">
        <v>0.0</v>
      </c>
      <c r="G590" s="32">
        <f t="shared" ref="G590:H590" si="605">(E590/(SUM($E$557:$F$593)))*100</f>
        <v>0.4464285714</v>
      </c>
      <c r="H590" s="32">
        <f t="shared" si="605"/>
        <v>0</v>
      </c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</row>
    <row r="591" ht="10.5" customHeight="1">
      <c r="A591" s="30" t="s">
        <v>73</v>
      </c>
      <c r="B591" s="30" t="s">
        <v>280</v>
      </c>
      <c r="C591" s="35" t="s">
        <v>264</v>
      </c>
      <c r="D591" s="30" t="s">
        <v>245</v>
      </c>
      <c r="E591" s="30">
        <v>0.0</v>
      </c>
      <c r="F591" s="30">
        <v>0.0</v>
      </c>
      <c r="G591" s="32">
        <f t="shared" ref="G591:H591" si="606">(E591/(SUM($E$557:$F$593)))*100</f>
        <v>0</v>
      </c>
      <c r="H591" s="32">
        <f t="shared" si="606"/>
        <v>0</v>
      </c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</row>
    <row r="592" ht="10.5" customHeight="1">
      <c r="A592" s="30" t="s">
        <v>73</v>
      </c>
      <c r="B592" s="30" t="s">
        <v>280</v>
      </c>
      <c r="C592" s="35" t="s">
        <v>265</v>
      </c>
      <c r="D592" s="30" t="s">
        <v>245</v>
      </c>
      <c r="E592" s="30">
        <v>0.0</v>
      </c>
      <c r="F592" s="30">
        <v>0.0</v>
      </c>
      <c r="G592" s="32">
        <f t="shared" ref="G592:H592" si="607">(E592/(SUM($E$557:$F$593)))*100</f>
        <v>0</v>
      </c>
      <c r="H592" s="32">
        <f t="shared" si="607"/>
        <v>0</v>
      </c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</row>
    <row r="593" ht="10.5" customHeight="1">
      <c r="A593" s="30" t="s">
        <v>73</v>
      </c>
      <c r="B593" s="30" t="s">
        <v>280</v>
      </c>
      <c r="C593" s="35" t="s">
        <v>266</v>
      </c>
      <c r="D593" s="30" t="s">
        <v>245</v>
      </c>
      <c r="E593" s="30">
        <v>0.0</v>
      </c>
      <c r="F593" s="30">
        <v>0.0</v>
      </c>
      <c r="G593" s="32">
        <f t="shared" ref="G593:H593" si="608">(E593/(SUM($E$557:$F$593)))*100</f>
        <v>0</v>
      </c>
      <c r="H593" s="32">
        <f t="shared" si="608"/>
        <v>0</v>
      </c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</row>
    <row r="594" ht="10.5" customHeight="1">
      <c r="A594" s="30" t="s">
        <v>75</v>
      </c>
      <c r="B594" s="30" t="s">
        <v>281</v>
      </c>
      <c r="C594" s="35" t="s">
        <v>227</v>
      </c>
      <c r="D594" s="30" t="s">
        <v>228</v>
      </c>
      <c r="E594" s="30">
        <v>0.0</v>
      </c>
      <c r="F594" s="30">
        <v>0.0</v>
      </c>
      <c r="G594" s="32">
        <f t="shared" ref="G594:H594" si="609">(E594/(SUM($E$594:$F$630)))*100</f>
        <v>0</v>
      </c>
      <c r="H594" s="32">
        <f t="shared" si="609"/>
        <v>0</v>
      </c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</row>
    <row r="595" ht="10.5" customHeight="1">
      <c r="A595" s="30" t="s">
        <v>75</v>
      </c>
      <c r="B595" s="30" t="s">
        <v>281</v>
      </c>
      <c r="C595" s="35" t="s">
        <v>229</v>
      </c>
      <c r="D595" s="30" t="s">
        <v>228</v>
      </c>
      <c r="E595" s="30">
        <v>0.0</v>
      </c>
      <c r="F595" s="30">
        <v>0.0</v>
      </c>
      <c r="G595" s="32">
        <f t="shared" ref="G595:H595" si="610">(E595/(SUM($E$594:$F$630)))*100</f>
        <v>0</v>
      </c>
      <c r="H595" s="32">
        <f t="shared" si="610"/>
        <v>0</v>
      </c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</row>
    <row r="596" ht="10.5" customHeight="1">
      <c r="A596" s="30" t="s">
        <v>75</v>
      </c>
      <c r="B596" s="30" t="s">
        <v>281</v>
      </c>
      <c r="C596" s="35" t="s">
        <v>230</v>
      </c>
      <c r="D596" s="30" t="s">
        <v>228</v>
      </c>
      <c r="E596" s="30">
        <v>1.0</v>
      </c>
      <c r="F596" s="30">
        <v>0.0</v>
      </c>
      <c r="G596" s="32">
        <f t="shared" ref="G596:H596" si="611">(E596/(SUM($E$594:$F$630)))*100</f>
        <v>0.4807692308</v>
      </c>
      <c r="H596" s="32">
        <f t="shared" si="611"/>
        <v>0</v>
      </c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</row>
    <row r="597" ht="10.5" customHeight="1">
      <c r="A597" s="30" t="s">
        <v>75</v>
      </c>
      <c r="B597" s="30" t="s">
        <v>281</v>
      </c>
      <c r="C597" s="35" t="s">
        <v>231</v>
      </c>
      <c r="D597" s="30" t="s">
        <v>228</v>
      </c>
      <c r="E597" s="30">
        <v>8.0</v>
      </c>
      <c r="F597" s="30">
        <v>3.0</v>
      </c>
      <c r="G597" s="32">
        <f t="shared" ref="G597:H597" si="612">(E597/(SUM($E$594:$F$630)))*100</f>
        <v>3.846153846</v>
      </c>
      <c r="H597" s="32">
        <f t="shared" si="612"/>
        <v>1.442307692</v>
      </c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</row>
    <row r="598" ht="10.5" customHeight="1">
      <c r="A598" s="30" t="s">
        <v>75</v>
      </c>
      <c r="B598" s="30" t="s">
        <v>281</v>
      </c>
      <c r="C598" s="35" t="s">
        <v>232</v>
      </c>
      <c r="D598" s="30" t="s">
        <v>228</v>
      </c>
      <c r="E598" s="30">
        <v>13.0</v>
      </c>
      <c r="F598" s="30">
        <v>4.0</v>
      </c>
      <c r="G598" s="32">
        <f t="shared" ref="G598:H598" si="613">(E598/(SUM($E$594:$F$630)))*100</f>
        <v>6.25</v>
      </c>
      <c r="H598" s="32">
        <f t="shared" si="613"/>
        <v>1.923076923</v>
      </c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</row>
    <row r="599" ht="10.5" customHeight="1">
      <c r="A599" s="30" t="s">
        <v>75</v>
      </c>
      <c r="B599" s="30" t="s">
        <v>281</v>
      </c>
      <c r="C599" s="35" t="s">
        <v>233</v>
      </c>
      <c r="D599" s="30" t="s">
        <v>228</v>
      </c>
      <c r="E599" s="30">
        <v>9.0</v>
      </c>
      <c r="F599" s="30">
        <v>2.0</v>
      </c>
      <c r="G599" s="32">
        <f t="shared" ref="G599:H599" si="614">(E599/(SUM($E$594:$F$630)))*100</f>
        <v>4.326923077</v>
      </c>
      <c r="H599" s="32">
        <f t="shared" si="614"/>
        <v>0.9615384615</v>
      </c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</row>
    <row r="600" ht="10.5" customHeight="1">
      <c r="A600" s="30" t="s">
        <v>75</v>
      </c>
      <c r="B600" s="30" t="s">
        <v>281</v>
      </c>
      <c r="C600" s="35" t="s">
        <v>234</v>
      </c>
      <c r="D600" s="30" t="s">
        <v>228</v>
      </c>
      <c r="E600" s="30">
        <v>17.0</v>
      </c>
      <c r="F600" s="30">
        <v>2.0</v>
      </c>
      <c r="G600" s="32">
        <f t="shared" ref="G600:H600" si="615">(E600/(SUM($E$594:$F$630)))*100</f>
        <v>8.173076923</v>
      </c>
      <c r="H600" s="32">
        <f t="shared" si="615"/>
        <v>0.9615384615</v>
      </c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</row>
    <row r="601" ht="10.5" customHeight="1">
      <c r="A601" s="30" t="s">
        <v>75</v>
      </c>
      <c r="B601" s="30" t="s">
        <v>281</v>
      </c>
      <c r="C601" s="35" t="s">
        <v>235</v>
      </c>
      <c r="D601" s="30" t="s">
        <v>228</v>
      </c>
      <c r="E601" s="30">
        <v>10.0</v>
      </c>
      <c r="F601" s="30">
        <v>1.0</v>
      </c>
      <c r="G601" s="32">
        <f t="shared" ref="G601:H601" si="616">(E601/(SUM($E$594:$F$630)))*100</f>
        <v>4.807692308</v>
      </c>
      <c r="H601" s="32">
        <f t="shared" si="616"/>
        <v>0.4807692308</v>
      </c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</row>
    <row r="602" ht="10.5" customHeight="1">
      <c r="A602" s="30" t="s">
        <v>75</v>
      </c>
      <c r="B602" s="30" t="s">
        <v>281</v>
      </c>
      <c r="C602" s="35" t="s">
        <v>236</v>
      </c>
      <c r="D602" s="30" t="s">
        <v>237</v>
      </c>
      <c r="E602" s="30">
        <v>4.0</v>
      </c>
      <c r="F602" s="30">
        <v>0.0</v>
      </c>
      <c r="G602" s="32">
        <f t="shared" ref="G602:H602" si="617">(E602/(SUM($E$594:$F$630)))*100</f>
        <v>1.923076923</v>
      </c>
      <c r="H602" s="32">
        <f t="shared" si="617"/>
        <v>0</v>
      </c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</row>
    <row r="603" ht="10.5" customHeight="1">
      <c r="A603" s="30" t="str">
        <f t="shared" ref="A603:B603" si="618">A602</f>
        <v>H80</v>
      </c>
      <c r="B603" s="30" t="str">
        <f t="shared" si="618"/>
        <v>HC AltSub_58B</v>
      </c>
      <c r="C603" s="35" t="s">
        <v>238</v>
      </c>
      <c r="D603" s="30" t="s">
        <v>237</v>
      </c>
      <c r="E603" s="30">
        <v>5.0</v>
      </c>
      <c r="F603" s="30">
        <v>0.0</v>
      </c>
      <c r="G603" s="32">
        <f t="shared" ref="G603:H603" si="619">(E603/(SUM($E$594:$F$630)))*100</f>
        <v>2.403846154</v>
      </c>
      <c r="H603" s="32">
        <f t="shared" si="619"/>
        <v>0</v>
      </c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</row>
    <row r="604" ht="10.5" customHeight="1">
      <c r="A604" s="30" t="s">
        <v>75</v>
      </c>
      <c r="B604" s="30" t="s">
        <v>281</v>
      </c>
      <c r="C604" s="35" t="s">
        <v>239</v>
      </c>
      <c r="D604" s="30" t="s">
        <v>237</v>
      </c>
      <c r="E604" s="30">
        <v>8.0</v>
      </c>
      <c r="F604" s="30">
        <v>1.0</v>
      </c>
      <c r="G604" s="32">
        <f t="shared" ref="G604:H604" si="620">(E604/(SUM($E$594:$F$630)))*100</f>
        <v>3.846153846</v>
      </c>
      <c r="H604" s="32">
        <f t="shared" si="620"/>
        <v>0.4807692308</v>
      </c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</row>
    <row r="605" ht="10.5" customHeight="1">
      <c r="A605" s="30" t="s">
        <v>75</v>
      </c>
      <c r="B605" s="30" t="s">
        <v>281</v>
      </c>
      <c r="C605" s="35" t="s">
        <v>240</v>
      </c>
      <c r="D605" s="30" t="s">
        <v>237</v>
      </c>
      <c r="E605" s="30">
        <v>5.0</v>
      </c>
      <c r="F605" s="30">
        <v>1.0</v>
      </c>
      <c r="G605" s="32">
        <f t="shared" ref="G605:H605" si="621">(E605/(SUM($E$594:$F$630)))*100</f>
        <v>2.403846154</v>
      </c>
      <c r="H605" s="32">
        <f t="shared" si="621"/>
        <v>0.4807692308</v>
      </c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</row>
    <row r="606" ht="10.5" customHeight="1">
      <c r="A606" s="30" t="s">
        <v>75</v>
      </c>
      <c r="B606" s="30" t="s">
        <v>281</v>
      </c>
      <c r="C606" s="35" t="s">
        <v>241</v>
      </c>
      <c r="D606" s="30" t="s">
        <v>237</v>
      </c>
      <c r="E606" s="30">
        <v>8.0</v>
      </c>
      <c r="F606" s="30">
        <v>0.0</v>
      </c>
      <c r="G606" s="32">
        <f t="shared" ref="G606:H606" si="622">(E606/(SUM($E$594:$F$630)))*100</f>
        <v>3.846153846</v>
      </c>
      <c r="H606" s="32">
        <f t="shared" si="622"/>
        <v>0</v>
      </c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</row>
    <row r="607" ht="10.5" customHeight="1">
      <c r="A607" s="30" t="s">
        <v>75</v>
      </c>
      <c r="B607" s="30" t="s">
        <v>281</v>
      </c>
      <c r="C607" s="35" t="s">
        <v>242</v>
      </c>
      <c r="D607" s="30" t="s">
        <v>237</v>
      </c>
      <c r="E607" s="30">
        <v>9.0</v>
      </c>
      <c r="F607" s="30">
        <v>1.0</v>
      </c>
      <c r="G607" s="32">
        <f t="shared" ref="G607:H607" si="623">(E607/(SUM($E$594:$F$630)))*100</f>
        <v>4.326923077</v>
      </c>
      <c r="H607" s="32">
        <f t="shared" si="623"/>
        <v>0.4807692308</v>
      </c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</row>
    <row r="608" ht="10.5" customHeight="1">
      <c r="A608" s="30" t="s">
        <v>75</v>
      </c>
      <c r="B608" s="30" t="s">
        <v>281</v>
      </c>
      <c r="C608" s="35" t="s">
        <v>243</v>
      </c>
      <c r="D608" s="30" t="s">
        <v>237</v>
      </c>
      <c r="E608" s="30">
        <v>8.0</v>
      </c>
      <c r="F608" s="30">
        <v>0.0</v>
      </c>
      <c r="G608" s="32">
        <f t="shared" ref="G608:H608" si="624">(E608/(SUM($E$594:$F$630)))*100</f>
        <v>3.846153846</v>
      </c>
      <c r="H608" s="32">
        <f t="shared" si="624"/>
        <v>0</v>
      </c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</row>
    <row r="609" ht="10.5" customHeight="1">
      <c r="A609" s="30" t="s">
        <v>75</v>
      </c>
      <c r="B609" s="30" t="s">
        <v>281</v>
      </c>
      <c r="C609" s="35" t="s">
        <v>244</v>
      </c>
      <c r="D609" s="30" t="s">
        <v>245</v>
      </c>
      <c r="E609" s="30">
        <v>10.0</v>
      </c>
      <c r="F609" s="30">
        <v>5.0</v>
      </c>
      <c r="G609" s="32">
        <f t="shared" ref="G609:H609" si="625">(E609/(SUM($E$594:$F$630)))*100</f>
        <v>4.807692308</v>
      </c>
      <c r="H609" s="32">
        <f t="shared" si="625"/>
        <v>2.403846154</v>
      </c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</row>
    <row r="610" ht="10.5" customHeight="1">
      <c r="A610" s="30" t="s">
        <v>75</v>
      </c>
      <c r="B610" s="30" t="s">
        <v>281</v>
      </c>
      <c r="C610" s="35" t="s">
        <v>246</v>
      </c>
      <c r="D610" s="30" t="s">
        <v>245</v>
      </c>
      <c r="E610" s="30">
        <v>6.0</v>
      </c>
      <c r="F610" s="30">
        <v>2.0</v>
      </c>
      <c r="G610" s="32">
        <f t="shared" ref="G610:H610" si="626">(E610/(SUM($E$594:$F$630)))*100</f>
        <v>2.884615385</v>
      </c>
      <c r="H610" s="32">
        <f t="shared" si="626"/>
        <v>0.9615384615</v>
      </c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</row>
    <row r="611" ht="10.5" customHeight="1">
      <c r="A611" s="30" t="s">
        <v>75</v>
      </c>
      <c r="B611" s="30" t="s">
        <v>281</v>
      </c>
      <c r="C611" s="35" t="s">
        <v>247</v>
      </c>
      <c r="D611" s="30" t="s">
        <v>245</v>
      </c>
      <c r="E611" s="30">
        <v>8.0</v>
      </c>
      <c r="F611" s="30">
        <v>0.0</v>
      </c>
      <c r="G611" s="32">
        <f t="shared" ref="G611:H611" si="627">(E611/(SUM($E$594:$F$630)))*100</f>
        <v>3.846153846</v>
      </c>
      <c r="H611" s="32">
        <f t="shared" si="627"/>
        <v>0</v>
      </c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</row>
    <row r="612" ht="10.5" customHeight="1">
      <c r="A612" s="30" t="s">
        <v>75</v>
      </c>
      <c r="B612" s="30" t="s">
        <v>281</v>
      </c>
      <c r="C612" s="35" t="s">
        <v>248</v>
      </c>
      <c r="D612" s="30" t="s">
        <v>245</v>
      </c>
      <c r="E612" s="30">
        <v>9.0</v>
      </c>
      <c r="F612" s="30">
        <v>2.0</v>
      </c>
      <c r="G612" s="32">
        <f t="shared" ref="G612:H612" si="628">(E612/(SUM($E$594:$F$630)))*100</f>
        <v>4.326923077</v>
      </c>
      <c r="H612" s="32">
        <f t="shared" si="628"/>
        <v>0.9615384615</v>
      </c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</row>
    <row r="613" ht="10.5" customHeight="1">
      <c r="A613" s="30" t="s">
        <v>75</v>
      </c>
      <c r="B613" s="30" t="s">
        <v>281</v>
      </c>
      <c r="C613" s="35" t="s">
        <v>249</v>
      </c>
      <c r="D613" s="30" t="s">
        <v>245</v>
      </c>
      <c r="E613" s="30">
        <v>5.0</v>
      </c>
      <c r="F613" s="30">
        <v>1.0</v>
      </c>
      <c r="G613" s="32">
        <f t="shared" ref="G613:H613" si="629">(E613/(SUM($E$594:$F$630)))*100</f>
        <v>2.403846154</v>
      </c>
      <c r="H613" s="32">
        <f t="shared" si="629"/>
        <v>0.4807692308</v>
      </c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</row>
    <row r="614" ht="10.5" customHeight="1">
      <c r="A614" s="30" t="s">
        <v>75</v>
      </c>
      <c r="B614" s="30" t="s">
        <v>281</v>
      </c>
      <c r="C614" s="35" t="s">
        <v>250</v>
      </c>
      <c r="D614" s="30" t="s">
        <v>245</v>
      </c>
      <c r="E614" s="30">
        <v>7.0</v>
      </c>
      <c r="F614" s="30">
        <v>3.0</v>
      </c>
      <c r="G614" s="32">
        <f t="shared" ref="G614:H614" si="630">(E614/(SUM($E$594:$F$630)))*100</f>
        <v>3.365384615</v>
      </c>
      <c r="H614" s="32">
        <f t="shared" si="630"/>
        <v>1.442307692</v>
      </c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</row>
    <row r="615" ht="10.5" customHeight="1">
      <c r="A615" s="30" t="s">
        <v>75</v>
      </c>
      <c r="B615" s="30" t="s">
        <v>281</v>
      </c>
      <c r="C615" s="35" t="s">
        <v>251</v>
      </c>
      <c r="D615" s="30" t="s">
        <v>245</v>
      </c>
      <c r="E615" s="30">
        <v>5.0</v>
      </c>
      <c r="F615" s="30">
        <v>1.0</v>
      </c>
      <c r="G615" s="32">
        <f t="shared" ref="G615:H615" si="631">(E615/(SUM($E$594:$F$630)))*100</f>
        <v>2.403846154</v>
      </c>
      <c r="H615" s="32">
        <f t="shared" si="631"/>
        <v>0.4807692308</v>
      </c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</row>
    <row r="616" ht="10.5" customHeight="1">
      <c r="A616" s="30" t="s">
        <v>75</v>
      </c>
      <c r="B616" s="30" t="s">
        <v>281</v>
      </c>
      <c r="C616" s="35" t="s">
        <v>252</v>
      </c>
      <c r="D616" s="30" t="s">
        <v>245</v>
      </c>
      <c r="E616" s="30">
        <v>1.0</v>
      </c>
      <c r="F616" s="30">
        <v>1.0</v>
      </c>
      <c r="G616" s="32">
        <f t="shared" ref="G616:H616" si="632">(E616/(SUM($E$594:$F$630)))*100</f>
        <v>0.4807692308</v>
      </c>
      <c r="H616" s="32">
        <f t="shared" si="632"/>
        <v>0.4807692308</v>
      </c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</row>
    <row r="617" ht="10.5" customHeight="1">
      <c r="A617" s="30" t="s">
        <v>75</v>
      </c>
      <c r="B617" s="30" t="s">
        <v>281</v>
      </c>
      <c r="C617" s="35" t="s">
        <v>253</v>
      </c>
      <c r="D617" s="30" t="s">
        <v>245</v>
      </c>
      <c r="E617" s="30">
        <v>2.0</v>
      </c>
      <c r="F617" s="30">
        <v>0.0</v>
      </c>
      <c r="G617" s="32">
        <f t="shared" ref="G617:H617" si="633">(E617/(SUM($E$594:$F$630)))*100</f>
        <v>0.9615384615</v>
      </c>
      <c r="H617" s="32">
        <f t="shared" si="633"/>
        <v>0</v>
      </c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</row>
    <row r="618" ht="10.5" customHeight="1">
      <c r="A618" s="30" t="s">
        <v>75</v>
      </c>
      <c r="B618" s="30" t="s">
        <v>281</v>
      </c>
      <c r="C618" s="35" t="s">
        <v>254</v>
      </c>
      <c r="D618" s="30" t="s">
        <v>245</v>
      </c>
      <c r="E618" s="30">
        <v>9.0</v>
      </c>
      <c r="F618" s="30">
        <v>0.0</v>
      </c>
      <c r="G618" s="32">
        <f t="shared" ref="G618:H618" si="634">(E618/(SUM($E$594:$F$630)))*100</f>
        <v>4.326923077</v>
      </c>
      <c r="H618" s="32">
        <f t="shared" si="634"/>
        <v>0</v>
      </c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</row>
    <row r="619" ht="10.5" customHeight="1">
      <c r="A619" s="30" t="s">
        <v>75</v>
      </c>
      <c r="B619" s="30" t="s">
        <v>281</v>
      </c>
      <c r="C619" s="35" t="s">
        <v>255</v>
      </c>
      <c r="D619" s="30" t="s">
        <v>245</v>
      </c>
      <c r="E619" s="30">
        <v>4.0</v>
      </c>
      <c r="F619" s="30">
        <v>1.0</v>
      </c>
      <c r="G619" s="32">
        <f t="shared" ref="G619:H619" si="635">(E619/(SUM($E$594:$F$630)))*100</f>
        <v>1.923076923</v>
      </c>
      <c r="H619" s="32">
        <f t="shared" si="635"/>
        <v>0.4807692308</v>
      </c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</row>
    <row r="620" ht="10.5" customHeight="1">
      <c r="A620" s="30" t="s">
        <v>75</v>
      </c>
      <c r="B620" s="30" t="s">
        <v>281</v>
      </c>
      <c r="C620" s="35" t="s">
        <v>256</v>
      </c>
      <c r="D620" s="30" t="s">
        <v>245</v>
      </c>
      <c r="E620" s="30">
        <v>1.0</v>
      </c>
      <c r="F620" s="30">
        <v>0.0</v>
      </c>
      <c r="G620" s="32">
        <f t="shared" ref="G620:H620" si="636">(E620/(SUM($E$594:$F$630)))*100</f>
        <v>0.4807692308</v>
      </c>
      <c r="H620" s="32">
        <f t="shared" si="636"/>
        <v>0</v>
      </c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</row>
    <row r="621" ht="10.5" customHeight="1">
      <c r="A621" s="30" t="s">
        <v>75</v>
      </c>
      <c r="B621" s="30" t="s">
        <v>281</v>
      </c>
      <c r="C621" s="35" t="s">
        <v>257</v>
      </c>
      <c r="D621" s="30" t="s">
        <v>245</v>
      </c>
      <c r="E621" s="30">
        <v>1.0</v>
      </c>
      <c r="F621" s="30">
        <v>0.0</v>
      </c>
      <c r="G621" s="32">
        <f t="shared" ref="G621:H621" si="637">(E621/(SUM($E$594:$F$630)))*100</f>
        <v>0.4807692308</v>
      </c>
      <c r="H621" s="32">
        <f t="shared" si="637"/>
        <v>0</v>
      </c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</row>
    <row r="622" ht="10.5" customHeight="1">
      <c r="A622" s="30" t="s">
        <v>75</v>
      </c>
      <c r="B622" s="30" t="s">
        <v>281</v>
      </c>
      <c r="C622" s="35" t="s">
        <v>258</v>
      </c>
      <c r="D622" s="30" t="s">
        <v>245</v>
      </c>
      <c r="E622" s="30">
        <v>1.0</v>
      </c>
      <c r="F622" s="30">
        <v>0.0</v>
      </c>
      <c r="G622" s="32">
        <f t="shared" ref="G622:H622" si="638">(E622/(SUM($E$594:$F$630)))*100</f>
        <v>0.4807692308</v>
      </c>
      <c r="H622" s="32">
        <f t="shared" si="638"/>
        <v>0</v>
      </c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</row>
    <row r="623" ht="10.5" customHeight="1">
      <c r="A623" s="30" t="s">
        <v>75</v>
      </c>
      <c r="B623" s="30" t="s">
        <v>281</v>
      </c>
      <c r="C623" s="35" t="s">
        <v>259</v>
      </c>
      <c r="D623" s="30" t="s">
        <v>245</v>
      </c>
      <c r="E623" s="30">
        <v>1.0</v>
      </c>
      <c r="F623" s="30">
        <v>0.0</v>
      </c>
      <c r="G623" s="32">
        <f t="shared" ref="G623:H623" si="639">(E623/(SUM($E$594:$F$630)))*100</f>
        <v>0.4807692308</v>
      </c>
      <c r="H623" s="32">
        <f t="shared" si="639"/>
        <v>0</v>
      </c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</row>
    <row r="624" ht="10.5" customHeight="1">
      <c r="A624" s="30" t="s">
        <v>75</v>
      </c>
      <c r="B624" s="30" t="s">
        <v>281</v>
      </c>
      <c r="C624" s="35" t="s">
        <v>260</v>
      </c>
      <c r="D624" s="30" t="s">
        <v>245</v>
      </c>
      <c r="E624" s="30">
        <v>0.0</v>
      </c>
      <c r="F624" s="30">
        <v>1.0</v>
      </c>
      <c r="G624" s="32">
        <f t="shared" ref="G624:H624" si="640">(E624/(SUM($E$594:$F$630)))*100</f>
        <v>0</v>
      </c>
      <c r="H624" s="32">
        <f t="shared" si="640"/>
        <v>0.4807692308</v>
      </c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</row>
    <row r="625" ht="10.5" customHeight="1">
      <c r="A625" s="30" t="s">
        <v>75</v>
      </c>
      <c r="B625" s="30" t="s">
        <v>281</v>
      </c>
      <c r="C625" s="35" t="s">
        <v>261</v>
      </c>
      <c r="D625" s="30" t="s">
        <v>245</v>
      </c>
      <c r="E625" s="30">
        <v>0.0</v>
      </c>
      <c r="F625" s="30">
        <v>0.0</v>
      </c>
      <c r="G625" s="32">
        <f t="shared" ref="G625:H625" si="641">(E625/(SUM($E$594:$F$630)))*100</f>
        <v>0</v>
      </c>
      <c r="H625" s="32">
        <f t="shared" si="641"/>
        <v>0</v>
      </c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</row>
    <row r="626" ht="10.5" customHeight="1">
      <c r="A626" s="30" t="s">
        <v>75</v>
      </c>
      <c r="B626" s="30" t="s">
        <v>281</v>
      </c>
      <c r="C626" s="35" t="s">
        <v>262</v>
      </c>
      <c r="D626" s="30" t="s">
        <v>245</v>
      </c>
      <c r="E626" s="30">
        <v>0.0</v>
      </c>
      <c r="F626" s="30">
        <v>0.0</v>
      </c>
      <c r="G626" s="32">
        <f t="shared" ref="G626:H626" si="642">(E626/(SUM($E$594:$F$630)))*100</f>
        <v>0</v>
      </c>
      <c r="H626" s="32">
        <f t="shared" si="642"/>
        <v>0</v>
      </c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</row>
    <row r="627" ht="10.5" customHeight="1">
      <c r="A627" s="30" t="s">
        <v>75</v>
      </c>
      <c r="B627" s="30" t="s">
        <v>281</v>
      </c>
      <c r="C627" s="35" t="s">
        <v>263</v>
      </c>
      <c r="D627" s="30" t="s">
        <v>245</v>
      </c>
      <c r="E627" s="30">
        <v>0.0</v>
      </c>
      <c r="F627" s="30">
        <v>0.0</v>
      </c>
      <c r="G627" s="32">
        <f t="shared" ref="G627:H627" si="643">(E627/(SUM($E$594:$F$630)))*100</f>
        <v>0</v>
      </c>
      <c r="H627" s="32">
        <f t="shared" si="643"/>
        <v>0</v>
      </c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</row>
    <row r="628" ht="10.5" customHeight="1">
      <c r="A628" s="30" t="s">
        <v>75</v>
      </c>
      <c r="B628" s="30" t="s">
        <v>281</v>
      </c>
      <c r="C628" s="35" t="s">
        <v>264</v>
      </c>
      <c r="D628" s="30" t="s">
        <v>245</v>
      </c>
      <c r="E628" s="30">
        <v>0.0</v>
      </c>
      <c r="F628" s="30">
        <v>0.0</v>
      </c>
      <c r="G628" s="32">
        <f t="shared" ref="G628:H628" si="644">(E628/(SUM($E$594:$F$630)))*100</f>
        <v>0</v>
      </c>
      <c r="H628" s="32">
        <f t="shared" si="644"/>
        <v>0</v>
      </c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</row>
    <row r="629" ht="10.5" customHeight="1">
      <c r="A629" s="30" t="s">
        <v>75</v>
      </c>
      <c r="B629" s="30" t="s">
        <v>281</v>
      </c>
      <c r="C629" s="35" t="s">
        <v>265</v>
      </c>
      <c r="D629" s="30" t="s">
        <v>245</v>
      </c>
      <c r="E629" s="30">
        <v>1.0</v>
      </c>
      <c r="F629" s="30">
        <v>0.0</v>
      </c>
      <c r="G629" s="32">
        <f t="shared" ref="G629:H629" si="645">(E629/(SUM($E$594:$F$630)))*100</f>
        <v>0.4807692308</v>
      </c>
      <c r="H629" s="32">
        <f t="shared" si="645"/>
        <v>0</v>
      </c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</row>
    <row r="630" ht="10.5" customHeight="1">
      <c r="A630" s="30" t="s">
        <v>75</v>
      </c>
      <c r="B630" s="30" t="s">
        <v>281</v>
      </c>
      <c r="C630" s="35" t="s">
        <v>266</v>
      </c>
      <c r="D630" s="30" t="s">
        <v>245</v>
      </c>
      <c r="E630" s="30">
        <v>0.0</v>
      </c>
      <c r="F630" s="30">
        <v>0.0</v>
      </c>
      <c r="G630" s="32">
        <f t="shared" ref="G630:H630" si="646">(E630/(SUM($E$594:$F$630)))*100</f>
        <v>0</v>
      </c>
      <c r="H630" s="32">
        <f t="shared" si="646"/>
        <v>0</v>
      </c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</row>
    <row r="631" ht="10.5" customHeight="1">
      <c r="A631" s="30" t="s">
        <v>77</v>
      </c>
      <c r="B631" s="30" t="s">
        <v>282</v>
      </c>
      <c r="C631" s="35" t="s">
        <v>227</v>
      </c>
      <c r="D631" s="30" t="s">
        <v>228</v>
      </c>
      <c r="E631" s="30">
        <v>0.0</v>
      </c>
      <c r="F631" s="30">
        <v>0.0</v>
      </c>
      <c r="G631" s="32">
        <f t="shared" ref="G631:H631" si="647">(E631/(SUM($E$631:$F$667)))*100</f>
        <v>0</v>
      </c>
      <c r="H631" s="32">
        <f t="shared" si="647"/>
        <v>0</v>
      </c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</row>
    <row r="632" ht="10.5" customHeight="1">
      <c r="A632" s="30" t="s">
        <v>77</v>
      </c>
      <c r="B632" s="30" t="s">
        <v>282</v>
      </c>
      <c r="C632" s="35" t="s">
        <v>229</v>
      </c>
      <c r="D632" s="30" t="s">
        <v>228</v>
      </c>
      <c r="E632" s="30">
        <v>0.0</v>
      </c>
      <c r="F632" s="30">
        <v>0.0</v>
      </c>
      <c r="G632" s="32">
        <f t="shared" ref="G632:H632" si="648">(E632/(SUM($E$631:$F$667)))*100</f>
        <v>0</v>
      </c>
      <c r="H632" s="32">
        <f t="shared" si="648"/>
        <v>0</v>
      </c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</row>
    <row r="633" ht="10.5" customHeight="1">
      <c r="A633" s="30" t="s">
        <v>77</v>
      </c>
      <c r="B633" s="30" t="s">
        <v>282</v>
      </c>
      <c r="C633" s="35" t="s">
        <v>230</v>
      </c>
      <c r="D633" s="30" t="s">
        <v>228</v>
      </c>
      <c r="E633" s="30">
        <v>0.0</v>
      </c>
      <c r="F633" s="30">
        <v>0.0</v>
      </c>
      <c r="G633" s="32">
        <f t="shared" ref="G633:H633" si="649">(E633/(SUM($E$631:$F$667)))*100</f>
        <v>0</v>
      </c>
      <c r="H633" s="32">
        <f t="shared" si="649"/>
        <v>0</v>
      </c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</row>
    <row r="634" ht="10.5" customHeight="1">
      <c r="A634" s="30" t="s">
        <v>77</v>
      </c>
      <c r="B634" s="30" t="s">
        <v>282</v>
      </c>
      <c r="C634" s="35" t="s">
        <v>231</v>
      </c>
      <c r="D634" s="30" t="s">
        <v>228</v>
      </c>
      <c r="E634" s="30">
        <v>4.0</v>
      </c>
      <c r="F634" s="30">
        <v>1.0</v>
      </c>
      <c r="G634" s="32">
        <f t="shared" ref="G634:H634" si="650">(E634/(SUM($E$631:$F$667)))*100</f>
        <v>1.793721973</v>
      </c>
      <c r="H634" s="32">
        <f t="shared" si="650"/>
        <v>0.4484304933</v>
      </c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</row>
    <row r="635" ht="10.5" customHeight="1">
      <c r="A635" s="30" t="s">
        <v>77</v>
      </c>
      <c r="B635" s="30" t="s">
        <v>282</v>
      </c>
      <c r="C635" s="35" t="s">
        <v>232</v>
      </c>
      <c r="D635" s="30" t="s">
        <v>228</v>
      </c>
      <c r="E635" s="30">
        <v>5.0</v>
      </c>
      <c r="F635" s="30">
        <v>5.0</v>
      </c>
      <c r="G635" s="32">
        <f t="shared" ref="G635:H635" si="651">(E635/(SUM($E$631:$F$667)))*100</f>
        <v>2.242152466</v>
      </c>
      <c r="H635" s="32">
        <f t="shared" si="651"/>
        <v>2.242152466</v>
      </c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</row>
    <row r="636" ht="10.5" customHeight="1">
      <c r="A636" s="30" t="s">
        <v>77</v>
      </c>
      <c r="B636" s="30" t="s">
        <v>282</v>
      </c>
      <c r="C636" s="35" t="s">
        <v>233</v>
      </c>
      <c r="D636" s="30" t="s">
        <v>228</v>
      </c>
      <c r="E636" s="30">
        <v>15.0</v>
      </c>
      <c r="F636" s="30">
        <v>4.0</v>
      </c>
      <c r="G636" s="32">
        <f t="shared" ref="G636:H636" si="652">(E636/(SUM($E$631:$F$667)))*100</f>
        <v>6.726457399</v>
      </c>
      <c r="H636" s="32">
        <f t="shared" si="652"/>
        <v>1.793721973</v>
      </c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</row>
    <row r="637" ht="10.5" customHeight="1">
      <c r="A637" s="30" t="s">
        <v>77</v>
      </c>
      <c r="B637" s="30" t="s">
        <v>282</v>
      </c>
      <c r="C637" s="35" t="s">
        <v>234</v>
      </c>
      <c r="D637" s="30" t="s">
        <v>228</v>
      </c>
      <c r="E637" s="30">
        <v>16.0</v>
      </c>
      <c r="F637" s="30">
        <v>0.0</v>
      </c>
      <c r="G637" s="32">
        <f t="shared" ref="G637:H637" si="653">(E637/(SUM($E$631:$F$667)))*100</f>
        <v>7.174887892</v>
      </c>
      <c r="H637" s="32">
        <f t="shared" si="653"/>
        <v>0</v>
      </c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</row>
    <row r="638" ht="10.5" customHeight="1">
      <c r="A638" s="30" t="s">
        <v>77</v>
      </c>
      <c r="B638" s="30" t="s">
        <v>282</v>
      </c>
      <c r="C638" s="35" t="s">
        <v>235</v>
      </c>
      <c r="D638" s="30" t="s">
        <v>228</v>
      </c>
      <c r="E638" s="30">
        <v>10.0</v>
      </c>
      <c r="F638" s="30">
        <v>3.0</v>
      </c>
      <c r="G638" s="32">
        <f t="shared" ref="G638:H638" si="654">(E638/(SUM($E$631:$F$667)))*100</f>
        <v>4.484304933</v>
      </c>
      <c r="H638" s="32">
        <f t="shared" si="654"/>
        <v>1.34529148</v>
      </c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</row>
    <row r="639" ht="10.5" customHeight="1">
      <c r="A639" s="30" t="s">
        <v>77</v>
      </c>
      <c r="B639" s="30" t="s">
        <v>282</v>
      </c>
      <c r="C639" s="35" t="s">
        <v>236</v>
      </c>
      <c r="D639" s="30" t="s">
        <v>237</v>
      </c>
      <c r="E639" s="30">
        <v>5.0</v>
      </c>
      <c r="F639" s="30">
        <v>0.0</v>
      </c>
      <c r="G639" s="32">
        <f t="shared" ref="G639:H639" si="655">(E639/(SUM($E$631:$F$667)))*100</f>
        <v>2.242152466</v>
      </c>
      <c r="H639" s="32">
        <f t="shared" si="655"/>
        <v>0</v>
      </c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</row>
    <row r="640" ht="10.5" customHeight="1">
      <c r="A640" s="30" t="str">
        <f t="shared" ref="A640:B640" si="656">A639</f>
        <v>H82</v>
      </c>
      <c r="B640" s="30" t="str">
        <f t="shared" si="656"/>
        <v>HC AltSub_63</v>
      </c>
      <c r="C640" s="35" t="s">
        <v>238</v>
      </c>
      <c r="D640" s="30" t="s">
        <v>237</v>
      </c>
      <c r="E640" s="30">
        <v>3.0</v>
      </c>
      <c r="F640" s="30">
        <v>0.0</v>
      </c>
      <c r="G640" s="32">
        <f t="shared" ref="G640:H640" si="657">(E640/(SUM($E$631:$F$667)))*100</f>
        <v>1.34529148</v>
      </c>
      <c r="H640" s="32">
        <f t="shared" si="657"/>
        <v>0</v>
      </c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</row>
    <row r="641" ht="10.5" customHeight="1">
      <c r="A641" s="30" t="s">
        <v>77</v>
      </c>
      <c r="B641" s="30" t="s">
        <v>282</v>
      </c>
      <c r="C641" s="35" t="s">
        <v>239</v>
      </c>
      <c r="D641" s="30" t="s">
        <v>237</v>
      </c>
      <c r="E641" s="30">
        <v>2.0</v>
      </c>
      <c r="F641" s="30">
        <v>1.0</v>
      </c>
      <c r="G641" s="32">
        <f t="shared" ref="G641:H641" si="658">(E641/(SUM($E$631:$F$667)))*100</f>
        <v>0.8968609865</v>
      </c>
      <c r="H641" s="32">
        <f t="shared" si="658"/>
        <v>0.4484304933</v>
      </c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</row>
    <row r="642" ht="10.5" customHeight="1">
      <c r="A642" s="30" t="s">
        <v>77</v>
      </c>
      <c r="B642" s="30" t="s">
        <v>282</v>
      </c>
      <c r="C642" s="35" t="s">
        <v>240</v>
      </c>
      <c r="D642" s="30" t="s">
        <v>237</v>
      </c>
      <c r="E642" s="30">
        <v>2.0</v>
      </c>
      <c r="F642" s="30">
        <v>0.0</v>
      </c>
      <c r="G642" s="32">
        <f t="shared" ref="G642:H642" si="659">(E642/(SUM($E$631:$F$667)))*100</f>
        <v>0.8968609865</v>
      </c>
      <c r="H642" s="32">
        <f t="shared" si="659"/>
        <v>0</v>
      </c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</row>
    <row r="643" ht="10.5" customHeight="1">
      <c r="A643" s="30" t="s">
        <v>77</v>
      </c>
      <c r="B643" s="30" t="s">
        <v>282</v>
      </c>
      <c r="C643" s="35" t="s">
        <v>241</v>
      </c>
      <c r="D643" s="30" t="s">
        <v>237</v>
      </c>
      <c r="E643" s="30">
        <v>4.0</v>
      </c>
      <c r="F643" s="30">
        <v>0.0</v>
      </c>
      <c r="G643" s="32">
        <f t="shared" ref="G643:H643" si="660">(E643/(SUM($E$631:$F$667)))*100</f>
        <v>1.793721973</v>
      </c>
      <c r="H643" s="32">
        <f t="shared" si="660"/>
        <v>0</v>
      </c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</row>
    <row r="644" ht="10.5" customHeight="1">
      <c r="A644" s="30" t="s">
        <v>77</v>
      </c>
      <c r="B644" s="30" t="s">
        <v>282</v>
      </c>
      <c r="C644" s="35" t="s">
        <v>242</v>
      </c>
      <c r="D644" s="30" t="s">
        <v>237</v>
      </c>
      <c r="E644" s="30">
        <v>6.0</v>
      </c>
      <c r="F644" s="30">
        <v>2.0</v>
      </c>
      <c r="G644" s="32">
        <f t="shared" ref="G644:H644" si="661">(E644/(SUM($E$631:$F$667)))*100</f>
        <v>2.69058296</v>
      </c>
      <c r="H644" s="32">
        <f t="shared" si="661"/>
        <v>0.8968609865</v>
      </c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</row>
    <row r="645" ht="10.5" customHeight="1">
      <c r="A645" s="30" t="s">
        <v>77</v>
      </c>
      <c r="B645" s="30" t="s">
        <v>282</v>
      </c>
      <c r="C645" s="35" t="s">
        <v>243</v>
      </c>
      <c r="D645" s="30" t="s">
        <v>237</v>
      </c>
      <c r="E645" s="30">
        <v>2.0</v>
      </c>
      <c r="F645" s="30">
        <v>1.0</v>
      </c>
      <c r="G645" s="32">
        <f t="shared" ref="G645:H645" si="662">(E645/(SUM($E$631:$F$667)))*100</f>
        <v>0.8968609865</v>
      </c>
      <c r="H645" s="32">
        <f t="shared" si="662"/>
        <v>0.4484304933</v>
      </c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</row>
    <row r="646" ht="10.5" customHeight="1">
      <c r="A646" s="30" t="s">
        <v>77</v>
      </c>
      <c r="B646" s="30" t="s">
        <v>282</v>
      </c>
      <c r="C646" s="35" t="s">
        <v>244</v>
      </c>
      <c r="D646" s="30" t="s">
        <v>245</v>
      </c>
      <c r="E646" s="30">
        <v>5.0</v>
      </c>
      <c r="F646" s="30">
        <v>3.0</v>
      </c>
      <c r="G646" s="32">
        <f t="shared" ref="G646:H646" si="663">(E646/(SUM($E$631:$F$667)))*100</f>
        <v>2.242152466</v>
      </c>
      <c r="H646" s="32">
        <f t="shared" si="663"/>
        <v>1.34529148</v>
      </c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</row>
    <row r="647" ht="10.5" customHeight="1">
      <c r="A647" s="30" t="s">
        <v>77</v>
      </c>
      <c r="B647" s="30" t="s">
        <v>282</v>
      </c>
      <c r="C647" s="35" t="s">
        <v>246</v>
      </c>
      <c r="D647" s="30" t="s">
        <v>245</v>
      </c>
      <c r="E647" s="30">
        <v>6.0</v>
      </c>
      <c r="F647" s="30">
        <v>1.0</v>
      </c>
      <c r="G647" s="32">
        <f t="shared" ref="G647:H647" si="664">(E647/(SUM($E$631:$F$667)))*100</f>
        <v>2.69058296</v>
      </c>
      <c r="H647" s="32">
        <f t="shared" si="664"/>
        <v>0.4484304933</v>
      </c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</row>
    <row r="648" ht="10.5" customHeight="1">
      <c r="A648" s="30" t="s">
        <v>77</v>
      </c>
      <c r="B648" s="30" t="s">
        <v>282</v>
      </c>
      <c r="C648" s="35" t="s">
        <v>247</v>
      </c>
      <c r="D648" s="30" t="s">
        <v>245</v>
      </c>
      <c r="E648" s="30">
        <v>8.0</v>
      </c>
      <c r="F648" s="30">
        <v>1.0</v>
      </c>
      <c r="G648" s="32">
        <f t="shared" ref="G648:H648" si="665">(E648/(SUM($E$631:$F$667)))*100</f>
        <v>3.587443946</v>
      </c>
      <c r="H648" s="32">
        <f t="shared" si="665"/>
        <v>0.4484304933</v>
      </c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</row>
    <row r="649" ht="10.5" customHeight="1">
      <c r="A649" s="30" t="s">
        <v>77</v>
      </c>
      <c r="B649" s="30" t="s">
        <v>282</v>
      </c>
      <c r="C649" s="35" t="s">
        <v>248</v>
      </c>
      <c r="D649" s="30" t="s">
        <v>245</v>
      </c>
      <c r="E649" s="30">
        <v>5.0</v>
      </c>
      <c r="F649" s="30">
        <v>1.0</v>
      </c>
      <c r="G649" s="32">
        <f t="shared" ref="G649:H649" si="666">(E649/(SUM($E$631:$F$667)))*100</f>
        <v>2.242152466</v>
      </c>
      <c r="H649" s="32">
        <f t="shared" si="666"/>
        <v>0.4484304933</v>
      </c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</row>
    <row r="650" ht="10.5" customHeight="1">
      <c r="A650" s="30" t="s">
        <v>77</v>
      </c>
      <c r="B650" s="30" t="s">
        <v>282</v>
      </c>
      <c r="C650" s="35" t="s">
        <v>249</v>
      </c>
      <c r="D650" s="30" t="s">
        <v>245</v>
      </c>
      <c r="E650" s="30">
        <v>9.0</v>
      </c>
      <c r="F650" s="30">
        <v>9.0</v>
      </c>
      <c r="G650" s="32">
        <f t="shared" ref="G650:H650" si="667">(E650/(SUM($E$631:$F$667)))*100</f>
        <v>4.035874439</v>
      </c>
      <c r="H650" s="32">
        <f t="shared" si="667"/>
        <v>4.035874439</v>
      </c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</row>
    <row r="651" ht="10.5" customHeight="1">
      <c r="A651" s="30" t="s">
        <v>77</v>
      </c>
      <c r="B651" s="30" t="s">
        <v>282</v>
      </c>
      <c r="C651" s="35" t="s">
        <v>250</v>
      </c>
      <c r="D651" s="30" t="s">
        <v>245</v>
      </c>
      <c r="E651" s="30">
        <v>9.0</v>
      </c>
      <c r="F651" s="30">
        <v>1.0</v>
      </c>
      <c r="G651" s="32">
        <f t="shared" ref="G651:H651" si="668">(E651/(SUM($E$631:$F$667)))*100</f>
        <v>4.035874439</v>
      </c>
      <c r="H651" s="32">
        <f t="shared" si="668"/>
        <v>0.4484304933</v>
      </c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</row>
    <row r="652" ht="10.5" customHeight="1">
      <c r="A652" s="30" t="s">
        <v>77</v>
      </c>
      <c r="B652" s="30" t="s">
        <v>282</v>
      </c>
      <c r="C652" s="35" t="s">
        <v>251</v>
      </c>
      <c r="D652" s="30" t="s">
        <v>245</v>
      </c>
      <c r="E652" s="30">
        <v>7.0</v>
      </c>
      <c r="F652" s="30">
        <v>9.0</v>
      </c>
      <c r="G652" s="32">
        <f t="shared" ref="G652:H652" si="669">(E652/(SUM($E$631:$F$667)))*100</f>
        <v>3.139013453</v>
      </c>
      <c r="H652" s="32">
        <f t="shared" si="669"/>
        <v>4.035874439</v>
      </c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</row>
    <row r="653" ht="10.5" customHeight="1">
      <c r="A653" s="30" t="s">
        <v>77</v>
      </c>
      <c r="B653" s="30" t="s">
        <v>282</v>
      </c>
      <c r="C653" s="35" t="s">
        <v>252</v>
      </c>
      <c r="D653" s="30" t="s">
        <v>245</v>
      </c>
      <c r="E653" s="30">
        <v>10.0</v>
      </c>
      <c r="F653" s="30">
        <v>4.0</v>
      </c>
      <c r="G653" s="32">
        <f t="shared" ref="G653:H653" si="670">(E653/(SUM($E$631:$F$667)))*100</f>
        <v>4.484304933</v>
      </c>
      <c r="H653" s="32">
        <f t="shared" si="670"/>
        <v>1.793721973</v>
      </c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</row>
    <row r="654" ht="10.5" customHeight="1">
      <c r="A654" s="30" t="s">
        <v>77</v>
      </c>
      <c r="B654" s="30" t="s">
        <v>282</v>
      </c>
      <c r="C654" s="35" t="s">
        <v>253</v>
      </c>
      <c r="D654" s="30" t="s">
        <v>245</v>
      </c>
      <c r="E654" s="30">
        <v>5.0</v>
      </c>
      <c r="F654" s="30">
        <v>3.0</v>
      </c>
      <c r="G654" s="32">
        <f t="shared" ref="G654:H654" si="671">(E654/(SUM($E$631:$F$667)))*100</f>
        <v>2.242152466</v>
      </c>
      <c r="H654" s="32">
        <f t="shared" si="671"/>
        <v>1.34529148</v>
      </c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</row>
    <row r="655" ht="10.5" customHeight="1">
      <c r="A655" s="30" t="s">
        <v>77</v>
      </c>
      <c r="B655" s="30" t="s">
        <v>282</v>
      </c>
      <c r="C655" s="35" t="s">
        <v>254</v>
      </c>
      <c r="D655" s="30" t="s">
        <v>245</v>
      </c>
      <c r="E655" s="30">
        <v>9.0</v>
      </c>
      <c r="F655" s="30">
        <v>1.0</v>
      </c>
      <c r="G655" s="32">
        <f t="shared" ref="G655:H655" si="672">(E655/(SUM($E$631:$F$667)))*100</f>
        <v>4.035874439</v>
      </c>
      <c r="H655" s="32">
        <f t="shared" si="672"/>
        <v>0.4484304933</v>
      </c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</row>
    <row r="656" ht="10.5" customHeight="1">
      <c r="A656" s="30" t="s">
        <v>77</v>
      </c>
      <c r="B656" s="30" t="s">
        <v>282</v>
      </c>
      <c r="C656" s="35" t="s">
        <v>255</v>
      </c>
      <c r="D656" s="30" t="s">
        <v>245</v>
      </c>
      <c r="E656" s="30">
        <v>5.0</v>
      </c>
      <c r="F656" s="30">
        <v>3.0</v>
      </c>
      <c r="G656" s="32">
        <f t="shared" ref="G656:H656" si="673">(E656/(SUM($E$631:$F$667)))*100</f>
        <v>2.242152466</v>
      </c>
      <c r="H656" s="32">
        <f t="shared" si="673"/>
        <v>1.34529148</v>
      </c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</row>
    <row r="657" ht="10.5" customHeight="1">
      <c r="A657" s="30" t="s">
        <v>77</v>
      </c>
      <c r="B657" s="30" t="s">
        <v>282</v>
      </c>
      <c r="C657" s="35" t="s">
        <v>256</v>
      </c>
      <c r="D657" s="30" t="s">
        <v>245</v>
      </c>
      <c r="E657" s="30">
        <v>2.0</v>
      </c>
      <c r="F657" s="30">
        <v>0.0</v>
      </c>
      <c r="G657" s="32">
        <f t="shared" ref="G657:H657" si="674">(E657/(SUM($E$631:$F$667)))*100</f>
        <v>0.8968609865</v>
      </c>
      <c r="H657" s="32">
        <f t="shared" si="674"/>
        <v>0</v>
      </c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</row>
    <row r="658" ht="10.5" customHeight="1">
      <c r="A658" s="30" t="s">
        <v>77</v>
      </c>
      <c r="B658" s="30" t="s">
        <v>282</v>
      </c>
      <c r="C658" s="35" t="s">
        <v>257</v>
      </c>
      <c r="D658" s="30" t="s">
        <v>245</v>
      </c>
      <c r="E658" s="30">
        <v>3.0</v>
      </c>
      <c r="F658" s="30">
        <v>0.0</v>
      </c>
      <c r="G658" s="32">
        <f t="shared" ref="G658:H658" si="675">(E658/(SUM($E$631:$F$667)))*100</f>
        <v>1.34529148</v>
      </c>
      <c r="H658" s="32">
        <f t="shared" si="675"/>
        <v>0</v>
      </c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</row>
    <row r="659" ht="10.5" customHeight="1">
      <c r="A659" s="30" t="s">
        <v>77</v>
      </c>
      <c r="B659" s="30" t="s">
        <v>282</v>
      </c>
      <c r="C659" s="35" t="s">
        <v>258</v>
      </c>
      <c r="D659" s="30" t="s">
        <v>245</v>
      </c>
      <c r="E659" s="30">
        <v>5.0</v>
      </c>
      <c r="F659" s="30">
        <v>0.0</v>
      </c>
      <c r="G659" s="32">
        <f t="shared" ref="G659:H659" si="676">(E659/(SUM($E$631:$F$667)))*100</f>
        <v>2.242152466</v>
      </c>
      <c r="H659" s="32">
        <f t="shared" si="676"/>
        <v>0</v>
      </c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</row>
    <row r="660" ht="10.5" customHeight="1">
      <c r="A660" s="30" t="s">
        <v>77</v>
      </c>
      <c r="B660" s="30" t="s">
        <v>282</v>
      </c>
      <c r="C660" s="35" t="s">
        <v>259</v>
      </c>
      <c r="D660" s="30" t="s">
        <v>245</v>
      </c>
      <c r="E660" s="30">
        <v>4.0</v>
      </c>
      <c r="F660" s="30">
        <v>1.0</v>
      </c>
      <c r="G660" s="32">
        <f t="shared" ref="G660:H660" si="677">(E660/(SUM($E$631:$F$667)))*100</f>
        <v>1.793721973</v>
      </c>
      <c r="H660" s="32">
        <f t="shared" si="677"/>
        <v>0.4484304933</v>
      </c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</row>
    <row r="661" ht="10.5" customHeight="1">
      <c r="A661" s="30" t="s">
        <v>77</v>
      </c>
      <c r="B661" s="30" t="s">
        <v>282</v>
      </c>
      <c r="C661" s="35" t="s">
        <v>260</v>
      </c>
      <c r="D661" s="30" t="s">
        <v>245</v>
      </c>
      <c r="E661" s="30">
        <v>0.0</v>
      </c>
      <c r="F661" s="30">
        <v>0.0</v>
      </c>
      <c r="G661" s="32">
        <f t="shared" ref="G661:H661" si="678">(E661/(SUM($E$631:$F$667)))*100</f>
        <v>0</v>
      </c>
      <c r="H661" s="32">
        <f t="shared" si="678"/>
        <v>0</v>
      </c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</row>
    <row r="662" ht="10.5" customHeight="1">
      <c r="A662" s="30" t="s">
        <v>77</v>
      </c>
      <c r="B662" s="30" t="s">
        <v>282</v>
      </c>
      <c r="C662" s="35" t="s">
        <v>261</v>
      </c>
      <c r="D662" s="30" t="s">
        <v>245</v>
      </c>
      <c r="E662" s="30">
        <v>1.0</v>
      </c>
      <c r="F662" s="30">
        <v>1.0</v>
      </c>
      <c r="G662" s="32">
        <f t="shared" ref="G662:H662" si="679">(E662/(SUM($E$631:$F$667)))*100</f>
        <v>0.4484304933</v>
      </c>
      <c r="H662" s="32">
        <f t="shared" si="679"/>
        <v>0.4484304933</v>
      </c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</row>
    <row r="663" ht="10.5" customHeight="1">
      <c r="A663" s="30" t="s">
        <v>77</v>
      </c>
      <c r="B663" s="30" t="s">
        <v>282</v>
      </c>
      <c r="C663" s="35" t="s">
        <v>262</v>
      </c>
      <c r="D663" s="30" t="s">
        <v>245</v>
      </c>
      <c r="E663" s="30">
        <v>1.0</v>
      </c>
      <c r="F663" s="30">
        <v>0.0</v>
      </c>
      <c r="G663" s="32">
        <f t="shared" ref="G663:H663" si="680">(E663/(SUM($E$631:$F$667)))*100</f>
        <v>0.4484304933</v>
      </c>
      <c r="H663" s="32">
        <f t="shared" si="680"/>
        <v>0</v>
      </c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</row>
    <row r="664" ht="10.5" customHeight="1">
      <c r="A664" s="30" t="s">
        <v>77</v>
      </c>
      <c r="B664" s="30" t="s">
        <v>282</v>
      </c>
      <c r="C664" s="35" t="s">
        <v>263</v>
      </c>
      <c r="D664" s="30" t="s">
        <v>245</v>
      </c>
      <c r="E664" s="30">
        <v>0.0</v>
      </c>
      <c r="F664" s="30">
        <v>0.0</v>
      </c>
      <c r="G664" s="32">
        <f t="shared" ref="G664:H664" si="681">(E664/(SUM($E$631:$F$667)))*100</f>
        <v>0</v>
      </c>
      <c r="H664" s="32">
        <f t="shared" si="681"/>
        <v>0</v>
      </c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</row>
    <row r="665" ht="10.5" customHeight="1">
      <c r="A665" s="30" t="s">
        <v>77</v>
      </c>
      <c r="B665" s="30" t="s">
        <v>282</v>
      </c>
      <c r="C665" s="35" t="s">
        <v>264</v>
      </c>
      <c r="D665" s="30" t="s">
        <v>245</v>
      </c>
      <c r="E665" s="30">
        <v>0.0</v>
      </c>
      <c r="F665" s="30">
        <v>0.0</v>
      </c>
      <c r="G665" s="32">
        <f t="shared" ref="G665:H665" si="682">(E665/(SUM($E$631:$F$667)))*100</f>
        <v>0</v>
      </c>
      <c r="H665" s="32">
        <f t="shared" si="682"/>
        <v>0</v>
      </c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</row>
    <row r="666" ht="10.5" customHeight="1">
      <c r="A666" s="30" t="s">
        <v>77</v>
      </c>
      <c r="B666" s="30" t="s">
        <v>282</v>
      </c>
      <c r="C666" s="35" t="s">
        <v>265</v>
      </c>
      <c r="D666" s="30" t="s">
        <v>245</v>
      </c>
      <c r="E666" s="30">
        <v>0.0</v>
      </c>
      <c r="F666" s="30">
        <v>0.0</v>
      </c>
      <c r="G666" s="32">
        <f t="shared" ref="G666:H666" si="683">(E666/(SUM($E$631:$F$667)))*100</f>
        <v>0</v>
      </c>
      <c r="H666" s="32">
        <f t="shared" si="683"/>
        <v>0</v>
      </c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</row>
    <row r="667" ht="10.5" customHeight="1">
      <c r="A667" s="30" t="s">
        <v>77</v>
      </c>
      <c r="B667" s="30" t="s">
        <v>282</v>
      </c>
      <c r="C667" s="35" t="s">
        <v>266</v>
      </c>
      <c r="D667" s="30" t="s">
        <v>245</v>
      </c>
      <c r="E667" s="30">
        <v>0.0</v>
      </c>
      <c r="F667" s="30">
        <v>0.0</v>
      </c>
      <c r="G667" s="32">
        <f t="shared" ref="G667:H667" si="684">(E667/(SUM($E$631:$F$667)))*100</f>
        <v>0</v>
      </c>
      <c r="H667" s="32">
        <f t="shared" si="684"/>
        <v>0</v>
      </c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</row>
    <row r="668" ht="10.5" customHeight="1">
      <c r="A668" s="30" t="s">
        <v>79</v>
      </c>
      <c r="B668" s="30" t="s">
        <v>283</v>
      </c>
      <c r="C668" s="35" t="s">
        <v>227</v>
      </c>
      <c r="D668" s="30" t="s">
        <v>228</v>
      </c>
      <c r="E668" s="30">
        <v>0.0</v>
      </c>
      <c r="F668" s="30">
        <v>0.0</v>
      </c>
      <c r="G668" s="32">
        <f t="shared" ref="G668:H668" si="685">(E668/(SUM($E$668:$F$704)))*100</f>
        <v>0</v>
      </c>
      <c r="H668" s="32">
        <f t="shared" si="685"/>
        <v>0</v>
      </c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</row>
    <row r="669" ht="10.5" customHeight="1">
      <c r="A669" s="30" t="s">
        <v>79</v>
      </c>
      <c r="B669" s="30" t="s">
        <v>283</v>
      </c>
      <c r="C669" s="35" t="s">
        <v>229</v>
      </c>
      <c r="D669" s="30" t="s">
        <v>228</v>
      </c>
      <c r="E669" s="30">
        <v>0.0</v>
      </c>
      <c r="F669" s="30">
        <v>0.0</v>
      </c>
      <c r="G669" s="32">
        <f t="shared" ref="G669:H669" si="686">(E669/(SUM($E$668:$F$704)))*100</f>
        <v>0</v>
      </c>
      <c r="H669" s="32">
        <f t="shared" si="686"/>
        <v>0</v>
      </c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</row>
    <row r="670" ht="10.5" customHeight="1">
      <c r="A670" s="30" t="s">
        <v>79</v>
      </c>
      <c r="B670" s="30" t="s">
        <v>283</v>
      </c>
      <c r="C670" s="35" t="s">
        <v>230</v>
      </c>
      <c r="D670" s="30" t="s">
        <v>228</v>
      </c>
      <c r="E670" s="30">
        <v>0.0</v>
      </c>
      <c r="F670" s="30">
        <v>0.0</v>
      </c>
      <c r="G670" s="32">
        <f t="shared" ref="G670:H670" si="687">(E670/(SUM($E$668:$F$704)))*100</f>
        <v>0</v>
      </c>
      <c r="H670" s="32">
        <f t="shared" si="687"/>
        <v>0</v>
      </c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</row>
    <row r="671" ht="10.5" customHeight="1">
      <c r="A671" s="30" t="s">
        <v>79</v>
      </c>
      <c r="B671" s="30" t="s">
        <v>283</v>
      </c>
      <c r="C671" s="35" t="s">
        <v>231</v>
      </c>
      <c r="D671" s="30" t="s">
        <v>228</v>
      </c>
      <c r="E671" s="30">
        <v>2.0</v>
      </c>
      <c r="F671" s="30">
        <v>2.0</v>
      </c>
      <c r="G671" s="32">
        <f t="shared" ref="G671:H671" si="688">(E671/(SUM($E$668:$F$704)))*100</f>
        <v>1.098901099</v>
      </c>
      <c r="H671" s="32">
        <f t="shared" si="688"/>
        <v>1.098901099</v>
      </c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</row>
    <row r="672" ht="10.5" customHeight="1">
      <c r="A672" s="30" t="s">
        <v>79</v>
      </c>
      <c r="B672" s="30" t="s">
        <v>283</v>
      </c>
      <c r="C672" s="35" t="s">
        <v>232</v>
      </c>
      <c r="D672" s="30" t="s">
        <v>228</v>
      </c>
      <c r="E672" s="30">
        <v>5.0</v>
      </c>
      <c r="F672" s="30">
        <v>3.0</v>
      </c>
      <c r="G672" s="32">
        <f t="shared" ref="G672:H672" si="689">(E672/(SUM($E$668:$F$704)))*100</f>
        <v>2.747252747</v>
      </c>
      <c r="H672" s="32">
        <f t="shared" si="689"/>
        <v>1.648351648</v>
      </c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</row>
    <row r="673" ht="10.5" customHeight="1">
      <c r="A673" s="30" t="s">
        <v>79</v>
      </c>
      <c r="B673" s="30" t="s">
        <v>283</v>
      </c>
      <c r="C673" s="35" t="s">
        <v>233</v>
      </c>
      <c r="D673" s="30" t="s">
        <v>228</v>
      </c>
      <c r="E673" s="30">
        <v>9.0</v>
      </c>
      <c r="F673" s="30">
        <v>0.0</v>
      </c>
      <c r="G673" s="32">
        <f t="shared" ref="G673:H673" si="690">(E673/(SUM($E$668:$F$704)))*100</f>
        <v>4.945054945</v>
      </c>
      <c r="H673" s="32">
        <f t="shared" si="690"/>
        <v>0</v>
      </c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</row>
    <row r="674" ht="10.5" customHeight="1">
      <c r="A674" s="30" t="s">
        <v>79</v>
      </c>
      <c r="B674" s="30" t="s">
        <v>283</v>
      </c>
      <c r="C674" s="35" t="s">
        <v>234</v>
      </c>
      <c r="D674" s="30" t="s">
        <v>228</v>
      </c>
      <c r="E674" s="30">
        <v>15.0</v>
      </c>
      <c r="F674" s="30">
        <v>1.0</v>
      </c>
      <c r="G674" s="32">
        <f t="shared" ref="G674:H674" si="691">(E674/(SUM($E$668:$F$704)))*100</f>
        <v>8.241758242</v>
      </c>
      <c r="H674" s="32">
        <f t="shared" si="691"/>
        <v>0.5494505495</v>
      </c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</row>
    <row r="675" ht="10.5" customHeight="1">
      <c r="A675" s="30" t="s">
        <v>79</v>
      </c>
      <c r="B675" s="30" t="s">
        <v>283</v>
      </c>
      <c r="C675" s="35" t="s">
        <v>235</v>
      </c>
      <c r="D675" s="30" t="s">
        <v>228</v>
      </c>
      <c r="E675" s="30">
        <v>14.0</v>
      </c>
      <c r="F675" s="30">
        <v>0.0</v>
      </c>
      <c r="G675" s="32">
        <f t="shared" ref="G675:H675" si="692">(E675/(SUM($E$668:$F$704)))*100</f>
        <v>7.692307692</v>
      </c>
      <c r="H675" s="32">
        <f t="shared" si="692"/>
        <v>0</v>
      </c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</row>
    <row r="676" ht="10.5" customHeight="1">
      <c r="A676" s="30" t="s">
        <v>79</v>
      </c>
      <c r="B676" s="30" t="s">
        <v>283</v>
      </c>
      <c r="C676" s="35" t="s">
        <v>236</v>
      </c>
      <c r="D676" s="30" t="s">
        <v>237</v>
      </c>
      <c r="E676" s="30">
        <v>12.0</v>
      </c>
      <c r="F676" s="30">
        <v>0.0</v>
      </c>
      <c r="G676" s="32">
        <f t="shared" ref="G676:H676" si="693">(E676/(SUM($E$668:$F$704)))*100</f>
        <v>6.593406593</v>
      </c>
      <c r="H676" s="32">
        <f t="shared" si="693"/>
        <v>0</v>
      </c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</row>
    <row r="677" ht="10.5" customHeight="1">
      <c r="A677" s="30" t="str">
        <f t="shared" ref="A677:B677" si="694">A676</f>
        <v>H83</v>
      </c>
      <c r="B677" s="30" t="str">
        <f t="shared" si="694"/>
        <v>HC AltSub_64B</v>
      </c>
      <c r="C677" s="35" t="s">
        <v>238</v>
      </c>
      <c r="D677" s="30" t="s">
        <v>237</v>
      </c>
      <c r="E677" s="30">
        <v>3.0</v>
      </c>
      <c r="F677" s="30">
        <v>0.0</v>
      </c>
      <c r="G677" s="32">
        <f t="shared" ref="G677:H677" si="695">(E677/(SUM($E$668:$F$704)))*100</f>
        <v>1.648351648</v>
      </c>
      <c r="H677" s="32">
        <f t="shared" si="695"/>
        <v>0</v>
      </c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</row>
    <row r="678" ht="10.5" customHeight="1">
      <c r="A678" s="30" t="s">
        <v>79</v>
      </c>
      <c r="B678" s="30" t="s">
        <v>283</v>
      </c>
      <c r="C678" s="35" t="s">
        <v>239</v>
      </c>
      <c r="D678" s="30" t="s">
        <v>237</v>
      </c>
      <c r="E678" s="30">
        <v>8.0</v>
      </c>
      <c r="F678" s="30">
        <v>0.0</v>
      </c>
      <c r="G678" s="32">
        <f t="shared" ref="G678:H678" si="696">(E678/(SUM($E$668:$F$704)))*100</f>
        <v>4.395604396</v>
      </c>
      <c r="H678" s="32">
        <f t="shared" si="696"/>
        <v>0</v>
      </c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</row>
    <row r="679" ht="10.5" customHeight="1">
      <c r="A679" s="30" t="s">
        <v>79</v>
      </c>
      <c r="B679" s="30" t="s">
        <v>283</v>
      </c>
      <c r="C679" s="35" t="s">
        <v>240</v>
      </c>
      <c r="D679" s="30" t="s">
        <v>237</v>
      </c>
      <c r="E679" s="30">
        <v>6.0</v>
      </c>
      <c r="F679" s="30">
        <v>0.0</v>
      </c>
      <c r="G679" s="32">
        <f t="shared" ref="G679:H679" si="697">(E679/(SUM($E$668:$F$704)))*100</f>
        <v>3.296703297</v>
      </c>
      <c r="H679" s="32">
        <f t="shared" si="697"/>
        <v>0</v>
      </c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</row>
    <row r="680" ht="10.5" customHeight="1">
      <c r="A680" s="30" t="s">
        <v>79</v>
      </c>
      <c r="B680" s="30" t="s">
        <v>283</v>
      </c>
      <c r="C680" s="35" t="s">
        <v>241</v>
      </c>
      <c r="D680" s="30" t="s">
        <v>237</v>
      </c>
      <c r="E680" s="30">
        <v>3.0</v>
      </c>
      <c r="F680" s="30">
        <v>1.0</v>
      </c>
      <c r="G680" s="32">
        <f t="shared" ref="G680:H680" si="698">(E680/(SUM($E$668:$F$704)))*100</f>
        <v>1.648351648</v>
      </c>
      <c r="H680" s="32">
        <f t="shared" si="698"/>
        <v>0.5494505495</v>
      </c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</row>
    <row r="681" ht="10.5" customHeight="1">
      <c r="A681" s="30" t="s">
        <v>79</v>
      </c>
      <c r="B681" s="30" t="s">
        <v>283</v>
      </c>
      <c r="C681" s="35" t="s">
        <v>242</v>
      </c>
      <c r="D681" s="30" t="s">
        <v>237</v>
      </c>
      <c r="E681" s="30">
        <v>6.0</v>
      </c>
      <c r="F681" s="30">
        <v>0.0</v>
      </c>
      <c r="G681" s="32">
        <f t="shared" ref="G681:H681" si="699">(E681/(SUM($E$668:$F$704)))*100</f>
        <v>3.296703297</v>
      </c>
      <c r="H681" s="32">
        <f t="shared" si="699"/>
        <v>0</v>
      </c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</row>
    <row r="682" ht="10.5" customHeight="1">
      <c r="A682" s="30" t="s">
        <v>79</v>
      </c>
      <c r="B682" s="30" t="s">
        <v>283</v>
      </c>
      <c r="C682" s="35" t="s">
        <v>243</v>
      </c>
      <c r="D682" s="30" t="s">
        <v>237</v>
      </c>
      <c r="E682" s="30">
        <v>7.0</v>
      </c>
      <c r="F682" s="30">
        <v>1.0</v>
      </c>
      <c r="G682" s="32">
        <f t="shared" ref="G682:H682" si="700">(E682/(SUM($E$668:$F$704)))*100</f>
        <v>3.846153846</v>
      </c>
      <c r="H682" s="32">
        <f t="shared" si="700"/>
        <v>0.5494505495</v>
      </c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</row>
    <row r="683" ht="10.5" customHeight="1">
      <c r="A683" s="30" t="s">
        <v>79</v>
      </c>
      <c r="B683" s="30" t="s">
        <v>283</v>
      </c>
      <c r="C683" s="35" t="s">
        <v>244</v>
      </c>
      <c r="D683" s="30" t="s">
        <v>245</v>
      </c>
      <c r="E683" s="30">
        <v>9.0</v>
      </c>
      <c r="F683" s="30">
        <v>1.0</v>
      </c>
      <c r="G683" s="32">
        <f t="shared" ref="G683:H683" si="701">(E683/(SUM($E$668:$F$704)))*100</f>
        <v>4.945054945</v>
      </c>
      <c r="H683" s="32">
        <f t="shared" si="701"/>
        <v>0.5494505495</v>
      </c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</row>
    <row r="684" ht="10.5" customHeight="1">
      <c r="A684" s="30" t="s">
        <v>79</v>
      </c>
      <c r="B684" s="30" t="s">
        <v>283</v>
      </c>
      <c r="C684" s="35" t="s">
        <v>246</v>
      </c>
      <c r="D684" s="30" t="s">
        <v>245</v>
      </c>
      <c r="E684" s="30">
        <v>5.0</v>
      </c>
      <c r="F684" s="30">
        <v>1.0</v>
      </c>
      <c r="G684" s="32">
        <f t="shared" ref="G684:H684" si="702">(E684/(SUM($E$668:$F$704)))*100</f>
        <v>2.747252747</v>
      </c>
      <c r="H684" s="32">
        <f t="shared" si="702"/>
        <v>0.5494505495</v>
      </c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</row>
    <row r="685" ht="10.5" customHeight="1">
      <c r="A685" s="30" t="s">
        <v>79</v>
      </c>
      <c r="B685" s="30" t="s">
        <v>283</v>
      </c>
      <c r="C685" s="35" t="s">
        <v>247</v>
      </c>
      <c r="D685" s="30" t="s">
        <v>245</v>
      </c>
      <c r="E685" s="30">
        <v>5.0</v>
      </c>
      <c r="F685" s="30">
        <v>0.0</v>
      </c>
      <c r="G685" s="32">
        <f t="shared" ref="G685:H685" si="703">(E685/(SUM($E$668:$F$704)))*100</f>
        <v>2.747252747</v>
      </c>
      <c r="H685" s="32">
        <f t="shared" si="703"/>
        <v>0</v>
      </c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</row>
    <row r="686" ht="10.5" customHeight="1">
      <c r="A686" s="30" t="s">
        <v>79</v>
      </c>
      <c r="B686" s="30" t="s">
        <v>283</v>
      </c>
      <c r="C686" s="35" t="s">
        <v>248</v>
      </c>
      <c r="D686" s="30" t="s">
        <v>245</v>
      </c>
      <c r="E686" s="30">
        <v>10.0</v>
      </c>
      <c r="F686" s="30">
        <v>1.0</v>
      </c>
      <c r="G686" s="32">
        <f t="shared" ref="G686:H686" si="704">(E686/(SUM($E$668:$F$704)))*100</f>
        <v>5.494505495</v>
      </c>
      <c r="H686" s="32">
        <f t="shared" si="704"/>
        <v>0.5494505495</v>
      </c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</row>
    <row r="687" ht="10.5" customHeight="1">
      <c r="A687" s="30" t="s">
        <v>79</v>
      </c>
      <c r="B687" s="30" t="s">
        <v>283</v>
      </c>
      <c r="C687" s="35" t="s">
        <v>249</v>
      </c>
      <c r="D687" s="30" t="s">
        <v>245</v>
      </c>
      <c r="E687" s="30">
        <v>6.0</v>
      </c>
      <c r="F687" s="30">
        <v>1.0</v>
      </c>
      <c r="G687" s="32">
        <f t="shared" ref="G687:H687" si="705">(E687/(SUM($E$668:$F$704)))*100</f>
        <v>3.296703297</v>
      </c>
      <c r="H687" s="32">
        <f t="shared" si="705"/>
        <v>0.5494505495</v>
      </c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</row>
    <row r="688" ht="10.5" customHeight="1">
      <c r="A688" s="30" t="s">
        <v>79</v>
      </c>
      <c r="B688" s="30" t="s">
        <v>283</v>
      </c>
      <c r="C688" s="35" t="s">
        <v>250</v>
      </c>
      <c r="D688" s="30" t="s">
        <v>245</v>
      </c>
      <c r="E688" s="30">
        <v>7.0</v>
      </c>
      <c r="F688" s="30">
        <v>1.0</v>
      </c>
      <c r="G688" s="32">
        <f t="shared" ref="G688:H688" si="706">(E688/(SUM($E$668:$F$704)))*100</f>
        <v>3.846153846</v>
      </c>
      <c r="H688" s="32">
        <f t="shared" si="706"/>
        <v>0.5494505495</v>
      </c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</row>
    <row r="689" ht="10.5" customHeight="1">
      <c r="A689" s="30" t="s">
        <v>79</v>
      </c>
      <c r="B689" s="30" t="s">
        <v>283</v>
      </c>
      <c r="C689" s="35" t="s">
        <v>251</v>
      </c>
      <c r="D689" s="30" t="s">
        <v>245</v>
      </c>
      <c r="E689" s="30">
        <v>1.0</v>
      </c>
      <c r="F689" s="30">
        <v>5.0</v>
      </c>
      <c r="G689" s="32">
        <f t="shared" ref="G689:H689" si="707">(E689/(SUM($E$668:$F$704)))*100</f>
        <v>0.5494505495</v>
      </c>
      <c r="H689" s="32">
        <f t="shared" si="707"/>
        <v>2.747252747</v>
      </c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</row>
    <row r="690" ht="10.5" customHeight="1">
      <c r="A690" s="30" t="s">
        <v>79</v>
      </c>
      <c r="B690" s="30" t="s">
        <v>283</v>
      </c>
      <c r="C690" s="35" t="s">
        <v>252</v>
      </c>
      <c r="D690" s="30" t="s">
        <v>245</v>
      </c>
      <c r="E690" s="30">
        <v>4.0</v>
      </c>
      <c r="F690" s="30">
        <v>0.0</v>
      </c>
      <c r="G690" s="32">
        <f t="shared" ref="G690:H690" si="708">(E690/(SUM($E$668:$F$704)))*100</f>
        <v>2.197802198</v>
      </c>
      <c r="H690" s="32">
        <f t="shared" si="708"/>
        <v>0</v>
      </c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</row>
    <row r="691" ht="10.5" customHeight="1">
      <c r="A691" s="30" t="s">
        <v>79</v>
      </c>
      <c r="B691" s="30" t="s">
        <v>283</v>
      </c>
      <c r="C691" s="35" t="s">
        <v>253</v>
      </c>
      <c r="D691" s="30" t="s">
        <v>245</v>
      </c>
      <c r="E691" s="30">
        <v>3.0</v>
      </c>
      <c r="F691" s="30">
        <v>1.0</v>
      </c>
      <c r="G691" s="32">
        <f t="shared" ref="G691:H691" si="709">(E691/(SUM($E$668:$F$704)))*100</f>
        <v>1.648351648</v>
      </c>
      <c r="H691" s="32">
        <f t="shared" si="709"/>
        <v>0.5494505495</v>
      </c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</row>
    <row r="692" ht="10.5" customHeight="1">
      <c r="A692" s="30" t="s">
        <v>79</v>
      </c>
      <c r="B692" s="30" t="s">
        <v>283</v>
      </c>
      <c r="C692" s="35" t="s">
        <v>254</v>
      </c>
      <c r="D692" s="30" t="s">
        <v>245</v>
      </c>
      <c r="E692" s="30">
        <v>3.0</v>
      </c>
      <c r="F692" s="30">
        <v>0.0</v>
      </c>
      <c r="G692" s="32">
        <f t="shared" ref="G692:H692" si="710">(E692/(SUM($E$668:$F$704)))*100</f>
        <v>1.648351648</v>
      </c>
      <c r="H692" s="32">
        <f t="shared" si="710"/>
        <v>0</v>
      </c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</row>
    <row r="693" ht="10.5" customHeight="1">
      <c r="A693" s="30" t="s">
        <v>79</v>
      </c>
      <c r="B693" s="30" t="s">
        <v>283</v>
      </c>
      <c r="C693" s="35" t="s">
        <v>255</v>
      </c>
      <c r="D693" s="30" t="s">
        <v>245</v>
      </c>
      <c r="E693" s="30">
        <v>7.0</v>
      </c>
      <c r="F693" s="30">
        <v>1.0</v>
      </c>
      <c r="G693" s="32">
        <f t="shared" ref="G693:H693" si="711">(E693/(SUM($E$668:$F$704)))*100</f>
        <v>3.846153846</v>
      </c>
      <c r="H693" s="32">
        <f t="shared" si="711"/>
        <v>0.5494505495</v>
      </c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</row>
    <row r="694" ht="10.5" customHeight="1">
      <c r="A694" s="30" t="s">
        <v>79</v>
      </c>
      <c r="B694" s="30" t="s">
        <v>283</v>
      </c>
      <c r="C694" s="35" t="s">
        <v>256</v>
      </c>
      <c r="D694" s="30" t="s">
        <v>245</v>
      </c>
      <c r="E694" s="30">
        <v>7.0</v>
      </c>
      <c r="F694" s="30">
        <v>0.0</v>
      </c>
      <c r="G694" s="32">
        <f t="shared" ref="G694:H694" si="712">(E694/(SUM($E$668:$F$704)))*100</f>
        <v>3.846153846</v>
      </c>
      <c r="H694" s="32">
        <f t="shared" si="712"/>
        <v>0</v>
      </c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</row>
    <row r="695" ht="10.5" customHeight="1">
      <c r="A695" s="30" t="s">
        <v>79</v>
      </c>
      <c r="B695" s="30" t="s">
        <v>283</v>
      </c>
      <c r="C695" s="35" t="s">
        <v>257</v>
      </c>
      <c r="D695" s="30" t="s">
        <v>245</v>
      </c>
      <c r="E695" s="30">
        <v>0.0</v>
      </c>
      <c r="F695" s="30">
        <v>0.0</v>
      </c>
      <c r="G695" s="32">
        <f t="shared" ref="G695:H695" si="713">(E695/(SUM($E$668:$F$704)))*100</f>
        <v>0</v>
      </c>
      <c r="H695" s="32">
        <f t="shared" si="713"/>
        <v>0</v>
      </c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</row>
    <row r="696" ht="10.5" customHeight="1">
      <c r="A696" s="30" t="s">
        <v>79</v>
      </c>
      <c r="B696" s="30" t="s">
        <v>283</v>
      </c>
      <c r="C696" s="35" t="s">
        <v>258</v>
      </c>
      <c r="D696" s="30" t="s">
        <v>245</v>
      </c>
      <c r="E696" s="30">
        <v>1.0</v>
      </c>
      <c r="F696" s="30">
        <v>0.0</v>
      </c>
      <c r="G696" s="32">
        <f t="shared" ref="G696:H696" si="714">(E696/(SUM($E$668:$F$704)))*100</f>
        <v>0.5494505495</v>
      </c>
      <c r="H696" s="32">
        <f t="shared" si="714"/>
        <v>0</v>
      </c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</row>
    <row r="697" ht="10.5" customHeight="1">
      <c r="A697" s="30" t="s">
        <v>79</v>
      </c>
      <c r="B697" s="30" t="s">
        <v>283</v>
      </c>
      <c r="C697" s="35" t="s">
        <v>259</v>
      </c>
      <c r="D697" s="30" t="s">
        <v>245</v>
      </c>
      <c r="E697" s="30">
        <v>2.0</v>
      </c>
      <c r="F697" s="30">
        <v>0.0</v>
      </c>
      <c r="G697" s="32">
        <f t="shared" ref="G697:H697" si="715">(E697/(SUM($E$668:$F$704)))*100</f>
        <v>1.098901099</v>
      </c>
      <c r="H697" s="32">
        <f t="shared" si="715"/>
        <v>0</v>
      </c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</row>
    <row r="698" ht="10.5" customHeight="1">
      <c r="A698" s="30" t="s">
        <v>79</v>
      </c>
      <c r="B698" s="30" t="s">
        <v>283</v>
      </c>
      <c r="C698" s="35" t="s">
        <v>260</v>
      </c>
      <c r="D698" s="30" t="s">
        <v>245</v>
      </c>
      <c r="E698" s="30">
        <v>1.0</v>
      </c>
      <c r="F698" s="30">
        <v>0.0</v>
      </c>
      <c r="G698" s="32">
        <f t="shared" ref="G698:H698" si="716">(E698/(SUM($E$668:$F$704)))*100</f>
        <v>0.5494505495</v>
      </c>
      <c r="H698" s="32">
        <f t="shared" si="716"/>
        <v>0</v>
      </c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</row>
    <row r="699" ht="10.5" customHeight="1">
      <c r="A699" s="30" t="s">
        <v>79</v>
      </c>
      <c r="B699" s="30" t="s">
        <v>283</v>
      </c>
      <c r="C699" s="35" t="s">
        <v>261</v>
      </c>
      <c r="D699" s="30" t="s">
        <v>245</v>
      </c>
      <c r="E699" s="30">
        <v>0.0</v>
      </c>
      <c r="F699" s="30">
        <v>0.0</v>
      </c>
      <c r="G699" s="32">
        <f t="shared" ref="G699:H699" si="717">(E699/(SUM($E$668:$F$704)))*100</f>
        <v>0</v>
      </c>
      <c r="H699" s="32">
        <f t="shared" si="717"/>
        <v>0</v>
      </c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</row>
    <row r="700" ht="10.5" customHeight="1">
      <c r="A700" s="30" t="s">
        <v>79</v>
      </c>
      <c r="B700" s="30" t="s">
        <v>283</v>
      </c>
      <c r="C700" s="35" t="s">
        <v>262</v>
      </c>
      <c r="D700" s="30" t="s">
        <v>245</v>
      </c>
      <c r="E700" s="30">
        <v>0.0</v>
      </c>
      <c r="F700" s="30">
        <v>0.0</v>
      </c>
      <c r="G700" s="32">
        <f t="shared" ref="G700:H700" si="718">(E700/(SUM($E$668:$F$704)))*100</f>
        <v>0</v>
      </c>
      <c r="H700" s="32">
        <f t="shared" si="718"/>
        <v>0</v>
      </c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</row>
    <row r="701" ht="10.5" customHeight="1">
      <c r="A701" s="30" t="s">
        <v>79</v>
      </c>
      <c r="B701" s="30" t="s">
        <v>283</v>
      </c>
      <c r="C701" s="35" t="s">
        <v>263</v>
      </c>
      <c r="D701" s="30" t="s">
        <v>245</v>
      </c>
      <c r="E701" s="30">
        <v>0.0</v>
      </c>
      <c r="F701" s="30">
        <v>0.0</v>
      </c>
      <c r="G701" s="32">
        <f t="shared" ref="G701:H701" si="719">(E701/(SUM($E$668:$F$704)))*100</f>
        <v>0</v>
      </c>
      <c r="H701" s="32">
        <f t="shared" si="719"/>
        <v>0</v>
      </c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</row>
    <row r="702" ht="10.5" customHeight="1">
      <c r="A702" s="30" t="s">
        <v>79</v>
      </c>
      <c r="B702" s="30" t="s">
        <v>283</v>
      </c>
      <c r="C702" s="35" t="s">
        <v>264</v>
      </c>
      <c r="D702" s="30" t="s">
        <v>245</v>
      </c>
      <c r="E702" s="30">
        <v>0.0</v>
      </c>
      <c r="F702" s="30">
        <v>0.0</v>
      </c>
      <c r="G702" s="32">
        <f t="shared" ref="G702:H702" si="720">(E702/(SUM($E$668:$F$704)))*100</f>
        <v>0</v>
      </c>
      <c r="H702" s="32">
        <f t="shared" si="720"/>
        <v>0</v>
      </c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</row>
    <row r="703" ht="10.5" customHeight="1">
      <c r="A703" s="30" t="s">
        <v>79</v>
      </c>
      <c r="B703" s="30" t="s">
        <v>283</v>
      </c>
      <c r="C703" s="35" t="s">
        <v>265</v>
      </c>
      <c r="D703" s="30" t="s">
        <v>245</v>
      </c>
      <c r="E703" s="30">
        <v>0.0</v>
      </c>
      <c r="F703" s="30">
        <v>0.0</v>
      </c>
      <c r="G703" s="32">
        <f t="shared" ref="G703:H703" si="721">(E703/(SUM($E$668:$F$704)))*100</f>
        <v>0</v>
      </c>
      <c r="H703" s="32">
        <f t="shared" si="721"/>
        <v>0</v>
      </c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</row>
    <row r="704" ht="10.5" customHeight="1">
      <c r="A704" s="30" t="s">
        <v>79</v>
      </c>
      <c r="B704" s="30" t="s">
        <v>283</v>
      </c>
      <c r="C704" s="35" t="s">
        <v>266</v>
      </c>
      <c r="D704" s="30" t="s">
        <v>245</v>
      </c>
      <c r="E704" s="30">
        <v>1.0</v>
      </c>
      <c r="F704" s="30">
        <v>0.0</v>
      </c>
      <c r="G704" s="32">
        <f t="shared" ref="G704:H704" si="722">(E704/(SUM($E$668:$F$704)))*100</f>
        <v>0.5494505495</v>
      </c>
      <c r="H704" s="32">
        <f t="shared" si="722"/>
        <v>0</v>
      </c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</row>
    <row r="705" ht="10.5" customHeight="1">
      <c r="A705" s="30" t="s">
        <v>81</v>
      </c>
      <c r="B705" s="30" t="s">
        <v>284</v>
      </c>
      <c r="C705" s="35" t="s">
        <v>227</v>
      </c>
      <c r="D705" s="30" t="s">
        <v>228</v>
      </c>
      <c r="E705" s="30">
        <v>0.0</v>
      </c>
      <c r="F705" s="30">
        <v>0.0</v>
      </c>
      <c r="G705" s="32">
        <f t="shared" ref="G705:H705" si="723">(E705/(SUM($E$705:$F$741)))*100</f>
        <v>0</v>
      </c>
      <c r="H705" s="32">
        <f t="shared" si="723"/>
        <v>0</v>
      </c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</row>
    <row r="706" ht="10.5" customHeight="1">
      <c r="A706" s="30" t="s">
        <v>81</v>
      </c>
      <c r="B706" s="30" t="s">
        <v>284</v>
      </c>
      <c r="C706" s="35" t="s">
        <v>229</v>
      </c>
      <c r="D706" s="30" t="s">
        <v>228</v>
      </c>
      <c r="E706" s="30">
        <v>0.0</v>
      </c>
      <c r="F706" s="30">
        <v>0.0</v>
      </c>
      <c r="G706" s="32">
        <f t="shared" ref="G706:H706" si="724">(E706/(SUM($E$705:$F$741)))*100</f>
        <v>0</v>
      </c>
      <c r="H706" s="32">
        <f t="shared" si="724"/>
        <v>0</v>
      </c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</row>
    <row r="707" ht="10.5" customHeight="1">
      <c r="A707" s="30" t="s">
        <v>81</v>
      </c>
      <c r="B707" s="30" t="s">
        <v>284</v>
      </c>
      <c r="C707" s="35" t="s">
        <v>230</v>
      </c>
      <c r="D707" s="30" t="s">
        <v>228</v>
      </c>
      <c r="E707" s="30">
        <v>1.0</v>
      </c>
      <c r="F707" s="30">
        <v>0.0</v>
      </c>
      <c r="G707" s="32">
        <f t="shared" ref="G707:H707" si="725">(E707/(SUM($E$705:$F$741)))*100</f>
        <v>0.4587155963</v>
      </c>
      <c r="H707" s="32">
        <f t="shared" si="725"/>
        <v>0</v>
      </c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</row>
    <row r="708" ht="10.5" customHeight="1">
      <c r="A708" s="30" t="s">
        <v>81</v>
      </c>
      <c r="B708" s="30" t="s">
        <v>284</v>
      </c>
      <c r="C708" s="35" t="s">
        <v>231</v>
      </c>
      <c r="D708" s="30" t="s">
        <v>228</v>
      </c>
      <c r="E708" s="30">
        <v>6.0</v>
      </c>
      <c r="F708" s="30">
        <v>2.0</v>
      </c>
      <c r="G708" s="32">
        <f t="shared" ref="G708:H708" si="726">(E708/(SUM($E$705:$F$741)))*100</f>
        <v>2.752293578</v>
      </c>
      <c r="H708" s="32">
        <f t="shared" si="726"/>
        <v>0.9174311927</v>
      </c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</row>
    <row r="709" ht="10.5" customHeight="1">
      <c r="A709" s="30" t="s">
        <v>81</v>
      </c>
      <c r="B709" s="30" t="s">
        <v>284</v>
      </c>
      <c r="C709" s="35" t="s">
        <v>232</v>
      </c>
      <c r="D709" s="30" t="s">
        <v>228</v>
      </c>
      <c r="E709" s="30">
        <v>12.0</v>
      </c>
      <c r="F709" s="30">
        <v>4.0</v>
      </c>
      <c r="G709" s="32">
        <f t="shared" ref="G709:H709" si="727">(E709/(SUM($E$705:$F$741)))*100</f>
        <v>5.504587156</v>
      </c>
      <c r="H709" s="32">
        <f t="shared" si="727"/>
        <v>1.834862385</v>
      </c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</row>
    <row r="710" ht="10.5" customHeight="1">
      <c r="A710" s="30" t="s">
        <v>81</v>
      </c>
      <c r="B710" s="30" t="s">
        <v>284</v>
      </c>
      <c r="C710" s="35" t="s">
        <v>233</v>
      </c>
      <c r="D710" s="30" t="s">
        <v>228</v>
      </c>
      <c r="E710" s="30">
        <v>16.0</v>
      </c>
      <c r="F710" s="30">
        <v>0.0</v>
      </c>
      <c r="G710" s="32">
        <f t="shared" ref="G710:H710" si="728">(E710/(SUM($E$705:$F$741)))*100</f>
        <v>7.339449541</v>
      </c>
      <c r="H710" s="32">
        <f t="shared" si="728"/>
        <v>0</v>
      </c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</row>
    <row r="711" ht="10.5" customHeight="1">
      <c r="A711" s="30" t="s">
        <v>81</v>
      </c>
      <c r="B711" s="30" t="s">
        <v>284</v>
      </c>
      <c r="C711" s="35" t="s">
        <v>234</v>
      </c>
      <c r="D711" s="30" t="s">
        <v>228</v>
      </c>
      <c r="E711" s="30">
        <v>17.0</v>
      </c>
      <c r="F711" s="30">
        <v>2.0</v>
      </c>
      <c r="G711" s="32">
        <f t="shared" ref="G711:H711" si="729">(E711/(SUM($E$705:$F$741)))*100</f>
        <v>7.798165138</v>
      </c>
      <c r="H711" s="32">
        <f t="shared" si="729"/>
        <v>0.9174311927</v>
      </c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</row>
    <row r="712" ht="10.5" customHeight="1">
      <c r="A712" s="30" t="s">
        <v>81</v>
      </c>
      <c r="B712" s="30" t="s">
        <v>284</v>
      </c>
      <c r="C712" s="35" t="s">
        <v>235</v>
      </c>
      <c r="D712" s="30" t="s">
        <v>228</v>
      </c>
      <c r="E712" s="30">
        <v>17.0</v>
      </c>
      <c r="F712" s="30">
        <v>0.0</v>
      </c>
      <c r="G712" s="32">
        <f t="shared" ref="G712:H712" si="730">(E712/(SUM($E$705:$F$741)))*100</f>
        <v>7.798165138</v>
      </c>
      <c r="H712" s="32">
        <f t="shared" si="730"/>
        <v>0</v>
      </c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</row>
    <row r="713" ht="10.5" customHeight="1">
      <c r="A713" s="30" t="s">
        <v>81</v>
      </c>
      <c r="B713" s="30" t="s">
        <v>284</v>
      </c>
      <c r="C713" s="35" t="s">
        <v>236</v>
      </c>
      <c r="D713" s="30" t="s">
        <v>237</v>
      </c>
      <c r="E713" s="30">
        <v>12.0</v>
      </c>
      <c r="F713" s="30">
        <v>0.0</v>
      </c>
      <c r="G713" s="32">
        <f t="shared" ref="G713:H713" si="731">(E713/(SUM($E$705:$F$741)))*100</f>
        <v>5.504587156</v>
      </c>
      <c r="H713" s="32">
        <f t="shared" si="731"/>
        <v>0</v>
      </c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</row>
    <row r="714" ht="10.5" customHeight="1">
      <c r="A714" s="30" t="str">
        <f t="shared" ref="A714:B714" si="732">A713</f>
        <v>H85</v>
      </c>
      <c r="B714" s="30" t="str">
        <f t="shared" si="732"/>
        <v>HC AltSub_66</v>
      </c>
      <c r="C714" s="35" t="s">
        <v>238</v>
      </c>
      <c r="D714" s="30" t="s">
        <v>237</v>
      </c>
      <c r="E714" s="30">
        <v>3.0</v>
      </c>
      <c r="F714" s="30">
        <v>0.0</v>
      </c>
      <c r="G714" s="32">
        <f t="shared" ref="G714:H714" si="733">(E714/(SUM($E$705:$F$741)))*100</f>
        <v>1.376146789</v>
      </c>
      <c r="H714" s="32">
        <f t="shared" si="733"/>
        <v>0</v>
      </c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</row>
    <row r="715" ht="10.5" customHeight="1">
      <c r="A715" s="30" t="s">
        <v>81</v>
      </c>
      <c r="B715" s="30" t="s">
        <v>284</v>
      </c>
      <c r="C715" s="35" t="s">
        <v>239</v>
      </c>
      <c r="D715" s="30" t="s">
        <v>237</v>
      </c>
      <c r="E715" s="30">
        <v>8.0</v>
      </c>
      <c r="F715" s="30">
        <v>2.0</v>
      </c>
      <c r="G715" s="32">
        <f t="shared" ref="G715:H715" si="734">(E715/(SUM($E$705:$F$741)))*100</f>
        <v>3.669724771</v>
      </c>
      <c r="H715" s="32">
        <f t="shared" si="734"/>
        <v>0.9174311927</v>
      </c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</row>
    <row r="716" ht="10.5" customHeight="1">
      <c r="A716" s="30" t="s">
        <v>81</v>
      </c>
      <c r="B716" s="30" t="s">
        <v>284</v>
      </c>
      <c r="C716" s="35" t="s">
        <v>240</v>
      </c>
      <c r="D716" s="30" t="s">
        <v>237</v>
      </c>
      <c r="E716" s="30">
        <v>8.0</v>
      </c>
      <c r="F716" s="30">
        <v>0.0</v>
      </c>
      <c r="G716" s="32">
        <f t="shared" ref="G716:H716" si="735">(E716/(SUM($E$705:$F$741)))*100</f>
        <v>3.669724771</v>
      </c>
      <c r="H716" s="32">
        <f t="shared" si="735"/>
        <v>0</v>
      </c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</row>
    <row r="717" ht="10.5" customHeight="1">
      <c r="A717" s="30" t="s">
        <v>81</v>
      </c>
      <c r="B717" s="30" t="s">
        <v>284</v>
      </c>
      <c r="C717" s="35" t="s">
        <v>241</v>
      </c>
      <c r="D717" s="30" t="s">
        <v>237</v>
      </c>
      <c r="E717" s="30">
        <v>6.0</v>
      </c>
      <c r="F717" s="30">
        <v>1.0</v>
      </c>
      <c r="G717" s="32">
        <f t="shared" ref="G717:H717" si="736">(E717/(SUM($E$705:$F$741)))*100</f>
        <v>2.752293578</v>
      </c>
      <c r="H717" s="32">
        <f t="shared" si="736"/>
        <v>0.4587155963</v>
      </c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</row>
    <row r="718" ht="10.5" customHeight="1">
      <c r="A718" s="30" t="s">
        <v>81</v>
      </c>
      <c r="B718" s="30" t="s">
        <v>284</v>
      </c>
      <c r="C718" s="35" t="s">
        <v>242</v>
      </c>
      <c r="D718" s="30" t="s">
        <v>237</v>
      </c>
      <c r="E718" s="30">
        <v>6.0</v>
      </c>
      <c r="F718" s="30">
        <v>3.0</v>
      </c>
      <c r="G718" s="32">
        <f t="shared" ref="G718:H718" si="737">(E718/(SUM($E$705:$F$741)))*100</f>
        <v>2.752293578</v>
      </c>
      <c r="H718" s="32">
        <f t="shared" si="737"/>
        <v>1.376146789</v>
      </c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</row>
    <row r="719" ht="10.5" customHeight="1">
      <c r="A719" s="30" t="s">
        <v>81</v>
      </c>
      <c r="B719" s="30" t="s">
        <v>284</v>
      </c>
      <c r="C719" s="35" t="s">
        <v>243</v>
      </c>
      <c r="D719" s="30" t="s">
        <v>237</v>
      </c>
      <c r="E719" s="30">
        <v>5.0</v>
      </c>
      <c r="F719" s="30">
        <v>1.0</v>
      </c>
      <c r="G719" s="32">
        <f t="shared" ref="G719:H719" si="738">(E719/(SUM($E$705:$F$741)))*100</f>
        <v>2.293577982</v>
      </c>
      <c r="H719" s="32">
        <f t="shared" si="738"/>
        <v>0.4587155963</v>
      </c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</row>
    <row r="720" ht="10.5" customHeight="1">
      <c r="A720" s="30" t="s">
        <v>81</v>
      </c>
      <c r="B720" s="30" t="s">
        <v>284</v>
      </c>
      <c r="C720" s="35" t="s">
        <v>244</v>
      </c>
      <c r="D720" s="30" t="s">
        <v>245</v>
      </c>
      <c r="E720" s="30">
        <v>7.0</v>
      </c>
      <c r="F720" s="30">
        <v>1.0</v>
      </c>
      <c r="G720" s="32">
        <f t="shared" ref="G720:H720" si="739">(E720/(SUM($E$705:$F$741)))*100</f>
        <v>3.211009174</v>
      </c>
      <c r="H720" s="32">
        <f t="shared" si="739"/>
        <v>0.4587155963</v>
      </c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</row>
    <row r="721" ht="10.5" customHeight="1">
      <c r="A721" s="30" t="s">
        <v>81</v>
      </c>
      <c r="B721" s="30" t="s">
        <v>284</v>
      </c>
      <c r="C721" s="35" t="s">
        <v>246</v>
      </c>
      <c r="D721" s="30" t="s">
        <v>245</v>
      </c>
      <c r="E721" s="30">
        <v>7.0</v>
      </c>
      <c r="F721" s="30">
        <v>1.0</v>
      </c>
      <c r="G721" s="32">
        <f t="shared" ref="G721:H721" si="740">(E721/(SUM($E$705:$F$741)))*100</f>
        <v>3.211009174</v>
      </c>
      <c r="H721" s="32">
        <f t="shared" si="740"/>
        <v>0.4587155963</v>
      </c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</row>
    <row r="722" ht="10.5" customHeight="1">
      <c r="A722" s="30" t="s">
        <v>81</v>
      </c>
      <c r="B722" s="30" t="s">
        <v>284</v>
      </c>
      <c r="C722" s="35" t="s">
        <v>247</v>
      </c>
      <c r="D722" s="30" t="s">
        <v>245</v>
      </c>
      <c r="E722" s="30">
        <v>13.0</v>
      </c>
      <c r="F722" s="30">
        <v>1.0</v>
      </c>
      <c r="G722" s="32">
        <f t="shared" ref="G722:H722" si="741">(E722/(SUM($E$705:$F$741)))*100</f>
        <v>5.963302752</v>
      </c>
      <c r="H722" s="32">
        <f t="shared" si="741"/>
        <v>0.4587155963</v>
      </c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</row>
    <row r="723" ht="10.5" customHeight="1">
      <c r="A723" s="30" t="s">
        <v>81</v>
      </c>
      <c r="B723" s="30" t="s">
        <v>284</v>
      </c>
      <c r="C723" s="35" t="s">
        <v>248</v>
      </c>
      <c r="D723" s="30" t="s">
        <v>245</v>
      </c>
      <c r="E723" s="30">
        <v>7.0</v>
      </c>
      <c r="F723" s="30">
        <v>0.0</v>
      </c>
      <c r="G723" s="32">
        <f t="shared" ref="G723:H723" si="742">(E723/(SUM($E$705:$F$741)))*100</f>
        <v>3.211009174</v>
      </c>
      <c r="H723" s="32">
        <f t="shared" si="742"/>
        <v>0</v>
      </c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</row>
    <row r="724" ht="10.5" customHeight="1">
      <c r="A724" s="30" t="s">
        <v>81</v>
      </c>
      <c r="B724" s="30" t="s">
        <v>284</v>
      </c>
      <c r="C724" s="35" t="s">
        <v>249</v>
      </c>
      <c r="D724" s="30" t="s">
        <v>245</v>
      </c>
      <c r="E724" s="30">
        <v>4.0</v>
      </c>
      <c r="F724" s="30">
        <v>0.0</v>
      </c>
      <c r="G724" s="32">
        <f t="shared" ref="G724:H724" si="743">(E724/(SUM($E$705:$F$741)))*100</f>
        <v>1.834862385</v>
      </c>
      <c r="H724" s="32">
        <f t="shared" si="743"/>
        <v>0</v>
      </c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</row>
    <row r="725" ht="10.5" customHeight="1">
      <c r="A725" s="30" t="s">
        <v>81</v>
      </c>
      <c r="B725" s="30" t="s">
        <v>284</v>
      </c>
      <c r="C725" s="35" t="s">
        <v>250</v>
      </c>
      <c r="D725" s="30" t="s">
        <v>245</v>
      </c>
      <c r="E725" s="30">
        <v>7.0</v>
      </c>
      <c r="F725" s="30">
        <v>3.0</v>
      </c>
      <c r="G725" s="32">
        <f t="shared" ref="G725:H725" si="744">(E725/(SUM($E$705:$F$741)))*100</f>
        <v>3.211009174</v>
      </c>
      <c r="H725" s="32">
        <f t="shared" si="744"/>
        <v>1.376146789</v>
      </c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</row>
    <row r="726" ht="10.5" customHeight="1">
      <c r="A726" s="30" t="s">
        <v>81</v>
      </c>
      <c r="B726" s="30" t="s">
        <v>284</v>
      </c>
      <c r="C726" s="35" t="s">
        <v>251</v>
      </c>
      <c r="D726" s="30" t="s">
        <v>245</v>
      </c>
      <c r="E726" s="30">
        <v>6.0</v>
      </c>
      <c r="F726" s="30">
        <v>0.0</v>
      </c>
      <c r="G726" s="32">
        <f t="shared" ref="G726:H726" si="745">(E726/(SUM($E$705:$F$741)))*100</f>
        <v>2.752293578</v>
      </c>
      <c r="H726" s="32">
        <f t="shared" si="745"/>
        <v>0</v>
      </c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</row>
    <row r="727" ht="10.5" customHeight="1">
      <c r="A727" s="30" t="s">
        <v>81</v>
      </c>
      <c r="B727" s="30" t="s">
        <v>284</v>
      </c>
      <c r="C727" s="35" t="s">
        <v>252</v>
      </c>
      <c r="D727" s="30" t="s">
        <v>245</v>
      </c>
      <c r="E727" s="30">
        <v>5.0</v>
      </c>
      <c r="F727" s="30">
        <v>1.0</v>
      </c>
      <c r="G727" s="32">
        <f t="shared" ref="G727:H727" si="746">(E727/(SUM($E$705:$F$741)))*100</f>
        <v>2.293577982</v>
      </c>
      <c r="H727" s="32">
        <f t="shared" si="746"/>
        <v>0.4587155963</v>
      </c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</row>
    <row r="728" ht="10.5" customHeight="1">
      <c r="A728" s="30" t="s">
        <v>81</v>
      </c>
      <c r="B728" s="30" t="s">
        <v>284</v>
      </c>
      <c r="C728" s="35" t="s">
        <v>253</v>
      </c>
      <c r="D728" s="30" t="s">
        <v>245</v>
      </c>
      <c r="E728" s="30">
        <v>3.0</v>
      </c>
      <c r="F728" s="30">
        <v>0.0</v>
      </c>
      <c r="G728" s="32">
        <f t="shared" ref="G728:H728" si="747">(E728/(SUM($E$705:$F$741)))*100</f>
        <v>1.376146789</v>
      </c>
      <c r="H728" s="32">
        <f t="shared" si="747"/>
        <v>0</v>
      </c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</row>
    <row r="729" ht="10.5" customHeight="1">
      <c r="A729" s="30" t="s">
        <v>81</v>
      </c>
      <c r="B729" s="30" t="s">
        <v>284</v>
      </c>
      <c r="C729" s="35" t="s">
        <v>254</v>
      </c>
      <c r="D729" s="30" t="s">
        <v>245</v>
      </c>
      <c r="E729" s="30">
        <v>9.0</v>
      </c>
      <c r="F729" s="30">
        <v>0.0</v>
      </c>
      <c r="G729" s="32">
        <f t="shared" ref="G729:H729" si="748">(E729/(SUM($E$705:$F$741)))*100</f>
        <v>4.128440367</v>
      </c>
      <c r="H729" s="32">
        <f t="shared" si="748"/>
        <v>0</v>
      </c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</row>
    <row r="730" ht="10.5" customHeight="1">
      <c r="A730" s="30" t="s">
        <v>81</v>
      </c>
      <c r="B730" s="30" t="s">
        <v>284</v>
      </c>
      <c r="C730" s="35" t="s">
        <v>255</v>
      </c>
      <c r="D730" s="30" t="s">
        <v>245</v>
      </c>
      <c r="E730" s="30">
        <v>4.0</v>
      </c>
      <c r="F730" s="30">
        <v>2.0</v>
      </c>
      <c r="G730" s="32">
        <f t="shared" ref="G730:H730" si="749">(E730/(SUM($E$705:$F$741)))*100</f>
        <v>1.834862385</v>
      </c>
      <c r="H730" s="32">
        <f t="shared" si="749"/>
        <v>0.9174311927</v>
      </c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</row>
    <row r="731" ht="10.5" customHeight="1">
      <c r="A731" s="30" t="s">
        <v>81</v>
      </c>
      <c r="B731" s="30" t="s">
        <v>284</v>
      </c>
      <c r="C731" s="35" t="s">
        <v>256</v>
      </c>
      <c r="D731" s="30" t="s">
        <v>245</v>
      </c>
      <c r="E731" s="30">
        <v>2.0</v>
      </c>
      <c r="F731" s="30">
        <v>0.0</v>
      </c>
      <c r="G731" s="32">
        <f t="shared" ref="G731:H731" si="750">(E731/(SUM($E$705:$F$741)))*100</f>
        <v>0.9174311927</v>
      </c>
      <c r="H731" s="32">
        <f t="shared" si="750"/>
        <v>0</v>
      </c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</row>
    <row r="732" ht="10.5" customHeight="1">
      <c r="A732" s="30" t="s">
        <v>81</v>
      </c>
      <c r="B732" s="30" t="s">
        <v>284</v>
      </c>
      <c r="C732" s="35" t="s">
        <v>257</v>
      </c>
      <c r="D732" s="30" t="s">
        <v>245</v>
      </c>
      <c r="E732" s="30">
        <v>0.0</v>
      </c>
      <c r="F732" s="30">
        <v>0.0</v>
      </c>
      <c r="G732" s="32">
        <f t="shared" ref="G732:H732" si="751">(E732/(SUM($E$705:$F$741)))*100</f>
        <v>0</v>
      </c>
      <c r="H732" s="32">
        <f t="shared" si="751"/>
        <v>0</v>
      </c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</row>
    <row r="733" ht="10.5" customHeight="1">
      <c r="A733" s="30" t="s">
        <v>81</v>
      </c>
      <c r="B733" s="30" t="s">
        <v>284</v>
      </c>
      <c r="C733" s="35" t="s">
        <v>258</v>
      </c>
      <c r="D733" s="30" t="s">
        <v>245</v>
      </c>
      <c r="E733" s="30">
        <v>1.0</v>
      </c>
      <c r="F733" s="30">
        <v>1.0</v>
      </c>
      <c r="G733" s="32">
        <f t="shared" ref="G733:H733" si="752">(E733/(SUM($E$705:$F$741)))*100</f>
        <v>0.4587155963</v>
      </c>
      <c r="H733" s="32">
        <f t="shared" si="752"/>
        <v>0.4587155963</v>
      </c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</row>
    <row r="734" ht="10.5" customHeight="1">
      <c r="A734" s="30" t="s">
        <v>81</v>
      </c>
      <c r="B734" s="30" t="s">
        <v>284</v>
      </c>
      <c r="C734" s="35" t="s">
        <v>259</v>
      </c>
      <c r="D734" s="30" t="s">
        <v>245</v>
      </c>
      <c r="E734" s="30">
        <v>1.0</v>
      </c>
      <c r="F734" s="30">
        <v>0.0</v>
      </c>
      <c r="G734" s="32">
        <f t="shared" ref="G734:H734" si="753">(E734/(SUM($E$705:$F$741)))*100</f>
        <v>0.4587155963</v>
      </c>
      <c r="H734" s="32">
        <f t="shared" si="753"/>
        <v>0</v>
      </c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</row>
    <row r="735" ht="10.5" customHeight="1">
      <c r="A735" s="30" t="s">
        <v>81</v>
      </c>
      <c r="B735" s="30" t="s">
        <v>284</v>
      </c>
      <c r="C735" s="35" t="s">
        <v>260</v>
      </c>
      <c r="D735" s="30" t="s">
        <v>245</v>
      </c>
      <c r="E735" s="30">
        <v>0.0</v>
      </c>
      <c r="F735" s="30">
        <v>0.0</v>
      </c>
      <c r="G735" s="32">
        <f t="shared" ref="G735:H735" si="754">(E735/(SUM($E$705:$F$741)))*100</f>
        <v>0</v>
      </c>
      <c r="H735" s="32">
        <f t="shared" si="754"/>
        <v>0</v>
      </c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</row>
    <row r="736" ht="10.5" customHeight="1">
      <c r="A736" s="30" t="s">
        <v>81</v>
      </c>
      <c r="B736" s="30" t="s">
        <v>284</v>
      </c>
      <c r="C736" s="35" t="s">
        <v>261</v>
      </c>
      <c r="D736" s="30" t="s">
        <v>245</v>
      </c>
      <c r="E736" s="30">
        <v>0.0</v>
      </c>
      <c r="F736" s="30">
        <v>0.0</v>
      </c>
      <c r="G736" s="32">
        <f t="shared" ref="G736:H736" si="755">(E736/(SUM($E$705:$F$741)))*100</f>
        <v>0</v>
      </c>
      <c r="H736" s="32">
        <f t="shared" si="755"/>
        <v>0</v>
      </c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</row>
    <row r="737" ht="10.5" customHeight="1">
      <c r="A737" s="30" t="s">
        <v>81</v>
      </c>
      <c r="B737" s="30" t="s">
        <v>284</v>
      </c>
      <c r="C737" s="35" t="s">
        <v>262</v>
      </c>
      <c r="D737" s="30" t="s">
        <v>245</v>
      </c>
      <c r="E737" s="30">
        <v>0.0</v>
      </c>
      <c r="F737" s="30">
        <v>0.0</v>
      </c>
      <c r="G737" s="32">
        <f t="shared" ref="G737:H737" si="756">(E737/(SUM($E$705:$F$741)))*100</f>
        <v>0</v>
      </c>
      <c r="H737" s="32">
        <f t="shared" si="756"/>
        <v>0</v>
      </c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</row>
    <row r="738" ht="10.5" customHeight="1">
      <c r="A738" s="30" t="s">
        <v>81</v>
      </c>
      <c r="B738" s="30" t="s">
        <v>284</v>
      </c>
      <c r="C738" s="35" t="s">
        <v>263</v>
      </c>
      <c r="D738" s="30" t="s">
        <v>245</v>
      </c>
      <c r="E738" s="30">
        <v>0.0</v>
      </c>
      <c r="F738" s="30">
        <v>0.0</v>
      </c>
      <c r="G738" s="32">
        <f t="shared" ref="G738:H738" si="757">(E738/(SUM($E$705:$F$741)))*100</f>
        <v>0</v>
      </c>
      <c r="H738" s="32">
        <f t="shared" si="757"/>
        <v>0</v>
      </c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</row>
    <row r="739" ht="10.5" customHeight="1">
      <c r="A739" s="30" t="s">
        <v>81</v>
      </c>
      <c r="B739" s="30" t="s">
        <v>284</v>
      </c>
      <c r="C739" s="35" t="s">
        <v>264</v>
      </c>
      <c r="D739" s="30" t="s">
        <v>245</v>
      </c>
      <c r="E739" s="30">
        <v>0.0</v>
      </c>
      <c r="F739" s="30">
        <v>0.0</v>
      </c>
      <c r="G739" s="32">
        <f t="shared" ref="G739:H739" si="758">(E739/(SUM($E$705:$F$741)))*100</f>
        <v>0</v>
      </c>
      <c r="H739" s="32">
        <f t="shared" si="758"/>
        <v>0</v>
      </c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</row>
    <row r="740" ht="10.5" customHeight="1">
      <c r="A740" s="30" t="s">
        <v>81</v>
      </c>
      <c r="B740" s="30" t="s">
        <v>284</v>
      </c>
      <c r="C740" s="35" t="s">
        <v>265</v>
      </c>
      <c r="D740" s="30" t="s">
        <v>245</v>
      </c>
      <c r="E740" s="30">
        <v>0.0</v>
      </c>
      <c r="F740" s="30">
        <v>0.0</v>
      </c>
      <c r="G740" s="32">
        <f t="shared" ref="G740:H740" si="759">(E740/(SUM($E$705:$F$741)))*100</f>
        <v>0</v>
      </c>
      <c r="H740" s="32">
        <f t="shared" si="759"/>
        <v>0</v>
      </c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</row>
    <row r="741" ht="10.5" customHeight="1">
      <c r="A741" s="30" t="s">
        <v>81</v>
      </c>
      <c r="B741" s="30" t="s">
        <v>284</v>
      </c>
      <c r="C741" s="35" t="s">
        <v>266</v>
      </c>
      <c r="D741" s="30" t="s">
        <v>245</v>
      </c>
      <c r="E741" s="30">
        <v>0.0</v>
      </c>
      <c r="F741" s="30">
        <v>0.0</v>
      </c>
      <c r="G741" s="32">
        <f t="shared" ref="G741:H741" si="760">(E741/(SUM($E$705:$F$741)))*100</f>
        <v>0</v>
      </c>
      <c r="H741" s="32">
        <f t="shared" si="760"/>
        <v>0</v>
      </c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</row>
    <row r="742" ht="10.5" customHeight="1">
      <c r="A742" s="30" t="s">
        <v>83</v>
      </c>
      <c r="B742" s="30" t="s">
        <v>285</v>
      </c>
      <c r="C742" s="35" t="s">
        <v>227</v>
      </c>
      <c r="D742" s="30" t="s">
        <v>228</v>
      </c>
      <c r="E742" s="30">
        <v>0.0</v>
      </c>
      <c r="F742" s="30">
        <v>0.0</v>
      </c>
      <c r="G742" s="32">
        <f t="shared" ref="G742:H742" si="761">(E742/(SUM($E$742:$F$778)))*100</f>
        <v>0</v>
      </c>
      <c r="H742" s="32">
        <f t="shared" si="761"/>
        <v>0</v>
      </c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</row>
    <row r="743" ht="10.5" customHeight="1">
      <c r="A743" s="30" t="s">
        <v>83</v>
      </c>
      <c r="B743" s="30" t="s">
        <v>285</v>
      </c>
      <c r="C743" s="35" t="s">
        <v>229</v>
      </c>
      <c r="D743" s="30" t="s">
        <v>228</v>
      </c>
      <c r="E743" s="30">
        <v>0.0</v>
      </c>
      <c r="F743" s="30">
        <v>0.0</v>
      </c>
      <c r="G743" s="32">
        <f t="shared" ref="G743:H743" si="762">(E743/(SUM($E$742:$F$778)))*100</f>
        <v>0</v>
      </c>
      <c r="H743" s="32">
        <f t="shared" si="762"/>
        <v>0</v>
      </c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</row>
    <row r="744" ht="10.5" customHeight="1">
      <c r="A744" s="30" t="s">
        <v>83</v>
      </c>
      <c r="B744" s="30" t="s">
        <v>285</v>
      </c>
      <c r="C744" s="35" t="s">
        <v>230</v>
      </c>
      <c r="D744" s="30" t="s">
        <v>228</v>
      </c>
      <c r="E744" s="30">
        <v>3.0</v>
      </c>
      <c r="F744" s="30">
        <v>0.0</v>
      </c>
      <c r="G744" s="32">
        <f t="shared" ref="G744:H744" si="763">(E744/(SUM($E$742:$F$778)))*100</f>
        <v>1.382488479</v>
      </c>
      <c r="H744" s="32">
        <f t="shared" si="763"/>
        <v>0</v>
      </c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</row>
    <row r="745" ht="10.5" customHeight="1">
      <c r="A745" s="30" t="s">
        <v>83</v>
      </c>
      <c r="B745" s="30" t="s">
        <v>285</v>
      </c>
      <c r="C745" s="35" t="s">
        <v>231</v>
      </c>
      <c r="D745" s="30" t="s">
        <v>228</v>
      </c>
      <c r="E745" s="30">
        <v>9.0</v>
      </c>
      <c r="F745" s="30">
        <v>0.0</v>
      </c>
      <c r="G745" s="32">
        <f t="shared" ref="G745:H745" si="764">(E745/(SUM($E$742:$F$778)))*100</f>
        <v>4.147465438</v>
      </c>
      <c r="H745" s="32">
        <f t="shared" si="764"/>
        <v>0</v>
      </c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</row>
    <row r="746" ht="10.5" customHeight="1">
      <c r="A746" s="30" t="s">
        <v>83</v>
      </c>
      <c r="B746" s="30" t="s">
        <v>285</v>
      </c>
      <c r="C746" s="35" t="s">
        <v>232</v>
      </c>
      <c r="D746" s="30" t="s">
        <v>228</v>
      </c>
      <c r="E746" s="30">
        <v>10.0</v>
      </c>
      <c r="F746" s="30">
        <v>1.0</v>
      </c>
      <c r="G746" s="32">
        <f t="shared" ref="G746:H746" si="765">(E746/(SUM($E$742:$F$778)))*100</f>
        <v>4.608294931</v>
      </c>
      <c r="H746" s="32">
        <f t="shared" si="765"/>
        <v>0.4608294931</v>
      </c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</row>
    <row r="747" ht="10.5" customHeight="1">
      <c r="A747" s="30" t="s">
        <v>83</v>
      </c>
      <c r="B747" s="30" t="s">
        <v>285</v>
      </c>
      <c r="C747" s="35" t="s">
        <v>233</v>
      </c>
      <c r="D747" s="30" t="s">
        <v>228</v>
      </c>
      <c r="E747" s="30">
        <v>16.0</v>
      </c>
      <c r="F747" s="30">
        <v>0.0</v>
      </c>
      <c r="G747" s="32">
        <f t="shared" ref="G747:H747" si="766">(E747/(SUM($E$742:$F$778)))*100</f>
        <v>7.373271889</v>
      </c>
      <c r="H747" s="32">
        <f t="shared" si="766"/>
        <v>0</v>
      </c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</row>
    <row r="748" ht="10.5" customHeight="1">
      <c r="A748" s="30" t="s">
        <v>83</v>
      </c>
      <c r="B748" s="30" t="s">
        <v>285</v>
      </c>
      <c r="C748" s="35" t="s">
        <v>234</v>
      </c>
      <c r="D748" s="30" t="s">
        <v>228</v>
      </c>
      <c r="E748" s="30">
        <v>12.0</v>
      </c>
      <c r="F748" s="30">
        <v>1.0</v>
      </c>
      <c r="G748" s="32">
        <f t="shared" ref="G748:H748" si="767">(E748/(SUM($E$742:$F$778)))*100</f>
        <v>5.529953917</v>
      </c>
      <c r="H748" s="32">
        <f t="shared" si="767"/>
        <v>0.4608294931</v>
      </c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</row>
    <row r="749" ht="10.5" customHeight="1">
      <c r="A749" s="30" t="s">
        <v>83</v>
      </c>
      <c r="B749" s="30" t="s">
        <v>285</v>
      </c>
      <c r="C749" s="35" t="s">
        <v>235</v>
      </c>
      <c r="D749" s="30" t="s">
        <v>228</v>
      </c>
      <c r="E749" s="30">
        <v>13.0</v>
      </c>
      <c r="F749" s="30">
        <v>0.0</v>
      </c>
      <c r="G749" s="32">
        <f t="shared" ref="G749:H749" si="768">(E749/(SUM($E$742:$F$778)))*100</f>
        <v>5.99078341</v>
      </c>
      <c r="H749" s="32">
        <f t="shared" si="768"/>
        <v>0</v>
      </c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</row>
    <row r="750" ht="10.5" customHeight="1">
      <c r="A750" s="30" t="s">
        <v>83</v>
      </c>
      <c r="B750" s="30" t="s">
        <v>285</v>
      </c>
      <c r="C750" s="35" t="s">
        <v>236</v>
      </c>
      <c r="D750" s="30" t="s">
        <v>237</v>
      </c>
      <c r="E750" s="30">
        <v>6.0</v>
      </c>
      <c r="F750" s="30">
        <v>0.0</v>
      </c>
      <c r="G750" s="32">
        <f t="shared" ref="G750:H750" si="769">(E750/(SUM($E$742:$F$778)))*100</f>
        <v>2.764976959</v>
      </c>
      <c r="H750" s="32">
        <f t="shared" si="769"/>
        <v>0</v>
      </c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</row>
    <row r="751" ht="10.5" customHeight="1">
      <c r="A751" s="30" t="str">
        <f t="shared" ref="A751:B751" si="770">A750</f>
        <v>H86</v>
      </c>
      <c r="B751" s="30" t="str">
        <f t="shared" si="770"/>
        <v>HC AltSub_67</v>
      </c>
      <c r="C751" s="35" t="s">
        <v>238</v>
      </c>
      <c r="D751" s="30" t="s">
        <v>237</v>
      </c>
      <c r="E751" s="30">
        <v>5.0</v>
      </c>
      <c r="F751" s="30">
        <v>0.0</v>
      </c>
      <c r="G751" s="32">
        <f t="shared" ref="G751:H751" si="771">(E751/(SUM($E$742:$F$778)))*100</f>
        <v>2.304147465</v>
      </c>
      <c r="H751" s="32">
        <f t="shared" si="771"/>
        <v>0</v>
      </c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</row>
    <row r="752" ht="10.5" customHeight="1">
      <c r="A752" s="30" t="s">
        <v>83</v>
      </c>
      <c r="B752" s="30" t="s">
        <v>285</v>
      </c>
      <c r="C752" s="35" t="s">
        <v>239</v>
      </c>
      <c r="D752" s="30" t="s">
        <v>237</v>
      </c>
      <c r="E752" s="30">
        <v>5.0</v>
      </c>
      <c r="F752" s="30">
        <v>1.0</v>
      </c>
      <c r="G752" s="32">
        <f t="shared" ref="G752:H752" si="772">(E752/(SUM($E$742:$F$778)))*100</f>
        <v>2.304147465</v>
      </c>
      <c r="H752" s="32">
        <f t="shared" si="772"/>
        <v>0.4608294931</v>
      </c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</row>
    <row r="753" ht="10.5" customHeight="1">
      <c r="A753" s="30" t="s">
        <v>83</v>
      </c>
      <c r="B753" s="30" t="s">
        <v>285</v>
      </c>
      <c r="C753" s="35" t="s">
        <v>240</v>
      </c>
      <c r="D753" s="30" t="s">
        <v>237</v>
      </c>
      <c r="E753" s="30">
        <v>4.0</v>
      </c>
      <c r="F753" s="30">
        <v>0.0</v>
      </c>
      <c r="G753" s="32">
        <f t="shared" ref="G753:H753" si="773">(E753/(SUM($E$742:$F$778)))*100</f>
        <v>1.843317972</v>
      </c>
      <c r="H753" s="32">
        <f t="shared" si="773"/>
        <v>0</v>
      </c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</row>
    <row r="754" ht="10.5" customHeight="1">
      <c r="A754" s="30" t="s">
        <v>83</v>
      </c>
      <c r="B754" s="30" t="s">
        <v>285</v>
      </c>
      <c r="C754" s="35" t="s">
        <v>241</v>
      </c>
      <c r="D754" s="30" t="s">
        <v>237</v>
      </c>
      <c r="E754" s="30">
        <v>3.0</v>
      </c>
      <c r="F754" s="30">
        <v>0.0</v>
      </c>
      <c r="G754" s="32">
        <f t="shared" ref="G754:H754" si="774">(E754/(SUM($E$742:$F$778)))*100</f>
        <v>1.382488479</v>
      </c>
      <c r="H754" s="32">
        <f t="shared" si="774"/>
        <v>0</v>
      </c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</row>
    <row r="755" ht="10.5" customHeight="1">
      <c r="A755" s="30" t="s">
        <v>83</v>
      </c>
      <c r="B755" s="30" t="s">
        <v>285</v>
      </c>
      <c r="C755" s="35" t="s">
        <v>242</v>
      </c>
      <c r="D755" s="30" t="s">
        <v>237</v>
      </c>
      <c r="E755" s="30">
        <v>5.0</v>
      </c>
      <c r="F755" s="30">
        <v>0.0</v>
      </c>
      <c r="G755" s="32">
        <f t="shared" ref="G755:H755" si="775">(E755/(SUM($E$742:$F$778)))*100</f>
        <v>2.304147465</v>
      </c>
      <c r="H755" s="32">
        <f t="shared" si="775"/>
        <v>0</v>
      </c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</row>
    <row r="756" ht="10.5" customHeight="1">
      <c r="A756" s="30" t="s">
        <v>83</v>
      </c>
      <c r="B756" s="30" t="s">
        <v>285</v>
      </c>
      <c r="C756" s="35" t="s">
        <v>243</v>
      </c>
      <c r="D756" s="30" t="s">
        <v>237</v>
      </c>
      <c r="E756" s="30">
        <v>11.0</v>
      </c>
      <c r="F756" s="30">
        <v>2.0</v>
      </c>
      <c r="G756" s="32">
        <f t="shared" ref="G756:H756" si="776">(E756/(SUM($E$742:$F$778)))*100</f>
        <v>5.069124424</v>
      </c>
      <c r="H756" s="32">
        <f t="shared" si="776"/>
        <v>0.9216589862</v>
      </c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</row>
    <row r="757" ht="10.5" customHeight="1">
      <c r="A757" s="30" t="s">
        <v>83</v>
      </c>
      <c r="B757" s="30" t="s">
        <v>285</v>
      </c>
      <c r="C757" s="35" t="s">
        <v>244</v>
      </c>
      <c r="D757" s="30" t="s">
        <v>245</v>
      </c>
      <c r="E757" s="30">
        <v>2.0</v>
      </c>
      <c r="F757" s="30">
        <v>2.0</v>
      </c>
      <c r="G757" s="32">
        <f t="shared" ref="G757:H757" si="777">(E757/(SUM($E$742:$F$778)))*100</f>
        <v>0.9216589862</v>
      </c>
      <c r="H757" s="32">
        <f t="shared" si="777"/>
        <v>0.9216589862</v>
      </c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</row>
    <row r="758" ht="10.5" customHeight="1">
      <c r="A758" s="30" t="s">
        <v>83</v>
      </c>
      <c r="B758" s="30" t="s">
        <v>285</v>
      </c>
      <c r="C758" s="35" t="s">
        <v>246</v>
      </c>
      <c r="D758" s="30" t="s">
        <v>245</v>
      </c>
      <c r="E758" s="30">
        <v>2.0</v>
      </c>
      <c r="F758" s="30">
        <v>2.0</v>
      </c>
      <c r="G758" s="32">
        <f t="shared" ref="G758:H758" si="778">(E758/(SUM($E$742:$F$778)))*100</f>
        <v>0.9216589862</v>
      </c>
      <c r="H758" s="32">
        <f t="shared" si="778"/>
        <v>0.9216589862</v>
      </c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</row>
    <row r="759" ht="10.5" customHeight="1">
      <c r="A759" s="30" t="s">
        <v>83</v>
      </c>
      <c r="B759" s="30" t="s">
        <v>285</v>
      </c>
      <c r="C759" s="35" t="s">
        <v>247</v>
      </c>
      <c r="D759" s="30" t="s">
        <v>245</v>
      </c>
      <c r="E759" s="30">
        <v>6.0</v>
      </c>
      <c r="F759" s="30">
        <v>0.0</v>
      </c>
      <c r="G759" s="32">
        <f t="shared" ref="G759:H759" si="779">(E759/(SUM($E$742:$F$778)))*100</f>
        <v>2.764976959</v>
      </c>
      <c r="H759" s="32">
        <f t="shared" si="779"/>
        <v>0</v>
      </c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</row>
    <row r="760" ht="10.5" customHeight="1">
      <c r="A760" s="30" t="s">
        <v>83</v>
      </c>
      <c r="B760" s="30" t="s">
        <v>285</v>
      </c>
      <c r="C760" s="35" t="s">
        <v>248</v>
      </c>
      <c r="D760" s="30" t="s">
        <v>245</v>
      </c>
      <c r="E760" s="30">
        <v>8.0</v>
      </c>
      <c r="F760" s="30">
        <v>2.0</v>
      </c>
      <c r="G760" s="32">
        <f t="shared" ref="G760:H760" si="780">(E760/(SUM($E$742:$F$778)))*100</f>
        <v>3.686635945</v>
      </c>
      <c r="H760" s="32">
        <f t="shared" si="780"/>
        <v>0.9216589862</v>
      </c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</row>
    <row r="761" ht="10.5" customHeight="1">
      <c r="A761" s="30" t="s">
        <v>83</v>
      </c>
      <c r="B761" s="30" t="s">
        <v>285</v>
      </c>
      <c r="C761" s="35" t="s">
        <v>249</v>
      </c>
      <c r="D761" s="30" t="s">
        <v>245</v>
      </c>
      <c r="E761" s="30">
        <v>6.0</v>
      </c>
      <c r="F761" s="30">
        <v>4.0</v>
      </c>
      <c r="G761" s="32">
        <f t="shared" ref="G761:H761" si="781">(E761/(SUM($E$742:$F$778)))*100</f>
        <v>2.764976959</v>
      </c>
      <c r="H761" s="32">
        <f t="shared" si="781"/>
        <v>1.843317972</v>
      </c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</row>
    <row r="762" ht="10.5" customHeight="1">
      <c r="A762" s="30" t="s">
        <v>83</v>
      </c>
      <c r="B762" s="30" t="s">
        <v>285</v>
      </c>
      <c r="C762" s="35" t="s">
        <v>250</v>
      </c>
      <c r="D762" s="30" t="s">
        <v>245</v>
      </c>
      <c r="E762" s="30">
        <v>7.0</v>
      </c>
      <c r="F762" s="30">
        <v>2.0</v>
      </c>
      <c r="G762" s="32">
        <f t="shared" ref="G762:H762" si="782">(E762/(SUM($E$742:$F$778)))*100</f>
        <v>3.225806452</v>
      </c>
      <c r="H762" s="32">
        <f t="shared" si="782"/>
        <v>0.9216589862</v>
      </c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</row>
    <row r="763" ht="10.5" customHeight="1">
      <c r="A763" s="30" t="s">
        <v>83</v>
      </c>
      <c r="B763" s="30" t="s">
        <v>285</v>
      </c>
      <c r="C763" s="35" t="s">
        <v>251</v>
      </c>
      <c r="D763" s="30" t="s">
        <v>245</v>
      </c>
      <c r="E763" s="30">
        <v>7.0</v>
      </c>
      <c r="F763" s="30">
        <v>5.0</v>
      </c>
      <c r="G763" s="32">
        <f t="shared" ref="G763:H763" si="783">(E763/(SUM($E$742:$F$778)))*100</f>
        <v>3.225806452</v>
      </c>
      <c r="H763" s="32">
        <f t="shared" si="783"/>
        <v>2.304147465</v>
      </c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</row>
    <row r="764" ht="10.5" customHeight="1">
      <c r="A764" s="30" t="s">
        <v>83</v>
      </c>
      <c r="B764" s="30" t="s">
        <v>285</v>
      </c>
      <c r="C764" s="35" t="s">
        <v>252</v>
      </c>
      <c r="D764" s="30" t="s">
        <v>245</v>
      </c>
      <c r="E764" s="30">
        <v>11.0</v>
      </c>
      <c r="F764" s="30">
        <v>5.0</v>
      </c>
      <c r="G764" s="32">
        <f t="shared" ref="G764:H764" si="784">(E764/(SUM($E$742:$F$778)))*100</f>
        <v>5.069124424</v>
      </c>
      <c r="H764" s="32">
        <f t="shared" si="784"/>
        <v>2.304147465</v>
      </c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</row>
    <row r="765" ht="10.5" customHeight="1">
      <c r="A765" s="30" t="s">
        <v>83</v>
      </c>
      <c r="B765" s="30" t="s">
        <v>285</v>
      </c>
      <c r="C765" s="35" t="s">
        <v>253</v>
      </c>
      <c r="D765" s="30" t="s">
        <v>245</v>
      </c>
      <c r="E765" s="30">
        <v>9.0</v>
      </c>
      <c r="F765" s="30">
        <v>1.0</v>
      </c>
      <c r="G765" s="32">
        <f t="shared" ref="G765:H765" si="785">(E765/(SUM($E$742:$F$778)))*100</f>
        <v>4.147465438</v>
      </c>
      <c r="H765" s="32">
        <f t="shared" si="785"/>
        <v>0.4608294931</v>
      </c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</row>
    <row r="766" ht="10.5" customHeight="1">
      <c r="A766" s="30" t="s">
        <v>83</v>
      </c>
      <c r="B766" s="30" t="s">
        <v>285</v>
      </c>
      <c r="C766" s="35" t="s">
        <v>254</v>
      </c>
      <c r="D766" s="30" t="s">
        <v>245</v>
      </c>
      <c r="E766" s="30">
        <v>3.0</v>
      </c>
      <c r="F766" s="30">
        <v>2.0</v>
      </c>
      <c r="G766" s="32">
        <f t="shared" ref="G766:H766" si="786">(E766/(SUM($E$742:$F$778)))*100</f>
        <v>1.382488479</v>
      </c>
      <c r="H766" s="32">
        <f t="shared" si="786"/>
        <v>0.9216589862</v>
      </c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</row>
    <row r="767" ht="10.5" customHeight="1">
      <c r="A767" s="30" t="s">
        <v>83</v>
      </c>
      <c r="B767" s="30" t="s">
        <v>285</v>
      </c>
      <c r="C767" s="35" t="s">
        <v>255</v>
      </c>
      <c r="D767" s="30" t="s">
        <v>245</v>
      </c>
      <c r="E767" s="30">
        <v>2.0</v>
      </c>
      <c r="F767" s="30">
        <v>1.0</v>
      </c>
      <c r="G767" s="32">
        <f t="shared" ref="G767:H767" si="787">(E767/(SUM($E$742:$F$778)))*100</f>
        <v>0.9216589862</v>
      </c>
      <c r="H767" s="32">
        <f t="shared" si="787"/>
        <v>0.4608294931</v>
      </c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</row>
    <row r="768" ht="10.5" customHeight="1">
      <c r="A768" s="30" t="s">
        <v>83</v>
      </c>
      <c r="B768" s="30" t="s">
        <v>285</v>
      </c>
      <c r="C768" s="35" t="s">
        <v>256</v>
      </c>
      <c r="D768" s="30" t="s">
        <v>245</v>
      </c>
      <c r="E768" s="30">
        <v>2.0</v>
      </c>
      <c r="F768" s="30">
        <v>2.0</v>
      </c>
      <c r="G768" s="32">
        <f t="shared" ref="G768:H768" si="788">(E768/(SUM($E$742:$F$778)))*100</f>
        <v>0.9216589862</v>
      </c>
      <c r="H768" s="32">
        <f t="shared" si="788"/>
        <v>0.9216589862</v>
      </c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</row>
    <row r="769" ht="10.5" customHeight="1">
      <c r="A769" s="30" t="s">
        <v>83</v>
      </c>
      <c r="B769" s="30" t="s">
        <v>285</v>
      </c>
      <c r="C769" s="35" t="s">
        <v>257</v>
      </c>
      <c r="D769" s="30" t="s">
        <v>245</v>
      </c>
      <c r="E769" s="30">
        <v>2.0</v>
      </c>
      <c r="F769" s="30">
        <v>0.0</v>
      </c>
      <c r="G769" s="32">
        <f t="shared" ref="G769:H769" si="789">(E769/(SUM($E$742:$F$778)))*100</f>
        <v>0.9216589862</v>
      </c>
      <c r="H769" s="32">
        <f t="shared" si="789"/>
        <v>0</v>
      </c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</row>
    <row r="770" ht="10.5" customHeight="1">
      <c r="A770" s="30" t="s">
        <v>83</v>
      </c>
      <c r="B770" s="30" t="s">
        <v>285</v>
      </c>
      <c r="C770" s="35" t="s">
        <v>258</v>
      </c>
      <c r="D770" s="30" t="s">
        <v>245</v>
      </c>
      <c r="E770" s="30">
        <v>4.0</v>
      </c>
      <c r="F770" s="30">
        <v>0.0</v>
      </c>
      <c r="G770" s="32">
        <f t="shared" ref="G770:H770" si="790">(E770/(SUM($E$742:$F$778)))*100</f>
        <v>1.843317972</v>
      </c>
      <c r="H770" s="32">
        <f t="shared" si="790"/>
        <v>0</v>
      </c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</row>
    <row r="771" ht="10.5" customHeight="1">
      <c r="A771" s="30" t="s">
        <v>83</v>
      </c>
      <c r="B771" s="30" t="s">
        <v>285</v>
      </c>
      <c r="C771" s="35" t="s">
        <v>259</v>
      </c>
      <c r="D771" s="30" t="s">
        <v>245</v>
      </c>
      <c r="E771" s="30">
        <v>3.0</v>
      </c>
      <c r="F771" s="30">
        <v>0.0</v>
      </c>
      <c r="G771" s="32">
        <f t="shared" ref="G771:H771" si="791">(E771/(SUM($E$742:$F$778)))*100</f>
        <v>1.382488479</v>
      </c>
      <c r="H771" s="32">
        <f t="shared" si="791"/>
        <v>0</v>
      </c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</row>
    <row r="772" ht="10.5" customHeight="1">
      <c r="A772" s="30" t="s">
        <v>83</v>
      </c>
      <c r="B772" s="30" t="s">
        <v>285</v>
      </c>
      <c r="C772" s="35" t="s">
        <v>260</v>
      </c>
      <c r="D772" s="30" t="s">
        <v>245</v>
      </c>
      <c r="E772" s="30">
        <v>1.0</v>
      </c>
      <c r="F772" s="30">
        <v>0.0</v>
      </c>
      <c r="G772" s="32">
        <f t="shared" ref="G772:H772" si="792">(E772/(SUM($E$742:$F$778)))*100</f>
        <v>0.4608294931</v>
      </c>
      <c r="H772" s="32">
        <f t="shared" si="792"/>
        <v>0</v>
      </c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</row>
    <row r="773" ht="10.5" customHeight="1">
      <c r="A773" s="30" t="s">
        <v>83</v>
      </c>
      <c r="B773" s="30" t="s">
        <v>285</v>
      </c>
      <c r="C773" s="35" t="s">
        <v>261</v>
      </c>
      <c r="D773" s="30" t="s">
        <v>245</v>
      </c>
      <c r="E773" s="30">
        <v>3.0</v>
      </c>
      <c r="F773" s="30">
        <v>0.0</v>
      </c>
      <c r="G773" s="32">
        <f t="shared" ref="G773:H773" si="793">(E773/(SUM($E$742:$F$778)))*100</f>
        <v>1.382488479</v>
      </c>
      <c r="H773" s="32">
        <f t="shared" si="793"/>
        <v>0</v>
      </c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</row>
    <row r="774" ht="10.5" customHeight="1">
      <c r="A774" s="30" t="s">
        <v>83</v>
      </c>
      <c r="B774" s="30" t="s">
        <v>285</v>
      </c>
      <c r="C774" s="35" t="s">
        <v>262</v>
      </c>
      <c r="D774" s="30" t="s">
        <v>245</v>
      </c>
      <c r="E774" s="30">
        <v>1.0</v>
      </c>
      <c r="F774" s="30">
        <v>0.0</v>
      </c>
      <c r="G774" s="32">
        <f t="shared" ref="G774:H774" si="794">(E774/(SUM($E$742:$F$778)))*100</f>
        <v>0.4608294931</v>
      </c>
      <c r="H774" s="32">
        <f t="shared" si="794"/>
        <v>0</v>
      </c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</row>
    <row r="775" ht="10.5" customHeight="1">
      <c r="A775" s="30" t="s">
        <v>83</v>
      </c>
      <c r="B775" s="30" t="s">
        <v>285</v>
      </c>
      <c r="C775" s="35" t="s">
        <v>263</v>
      </c>
      <c r="D775" s="30" t="s">
        <v>245</v>
      </c>
      <c r="E775" s="30">
        <v>0.0</v>
      </c>
      <c r="F775" s="30">
        <v>0.0</v>
      </c>
      <c r="G775" s="32">
        <f t="shared" ref="G775:H775" si="795">(E775/(SUM($E$742:$F$778)))*100</f>
        <v>0</v>
      </c>
      <c r="H775" s="32">
        <f t="shared" si="795"/>
        <v>0</v>
      </c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</row>
    <row r="776" ht="10.5" customHeight="1">
      <c r="A776" s="30" t="s">
        <v>83</v>
      </c>
      <c r="B776" s="30" t="s">
        <v>285</v>
      </c>
      <c r="C776" s="35" t="s">
        <v>264</v>
      </c>
      <c r="D776" s="30" t="s">
        <v>245</v>
      </c>
      <c r="E776" s="30">
        <v>0.0</v>
      </c>
      <c r="F776" s="30">
        <v>0.0</v>
      </c>
      <c r="G776" s="32">
        <f t="shared" ref="G776:H776" si="796">(E776/(SUM($E$742:$F$778)))*100</f>
        <v>0</v>
      </c>
      <c r="H776" s="32">
        <f t="shared" si="796"/>
        <v>0</v>
      </c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</row>
    <row r="777" ht="10.5" customHeight="1">
      <c r="A777" s="30" t="s">
        <v>83</v>
      </c>
      <c r="B777" s="30" t="s">
        <v>285</v>
      </c>
      <c r="C777" s="35" t="s">
        <v>265</v>
      </c>
      <c r="D777" s="30" t="s">
        <v>245</v>
      </c>
      <c r="E777" s="30">
        <v>1.0</v>
      </c>
      <c r="F777" s="30">
        <v>0.0</v>
      </c>
      <c r="G777" s="32">
        <f t="shared" ref="G777:H777" si="797">(E777/(SUM($E$742:$F$778)))*100</f>
        <v>0.4608294931</v>
      </c>
      <c r="H777" s="32">
        <f t="shared" si="797"/>
        <v>0</v>
      </c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</row>
    <row r="778" ht="10.5" customHeight="1">
      <c r="A778" s="30" t="s">
        <v>83</v>
      </c>
      <c r="B778" s="30" t="s">
        <v>285</v>
      </c>
      <c r="C778" s="35" t="s">
        <v>266</v>
      </c>
      <c r="D778" s="30" t="s">
        <v>245</v>
      </c>
      <c r="E778" s="30">
        <v>2.0</v>
      </c>
      <c r="F778" s="30">
        <v>0.0</v>
      </c>
      <c r="G778" s="32">
        <f t="shared" ref="G778:H778" si="798">(E778/(SUM($E$742:$F$778)))*100</f>
        <v>0.9216589862</v>
      </c>
      <c r="H778" s="32">
        <f t="shared" si="798"/>
        <v>0</v>
      </c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</row>
    <row r="779" ht="10.5" customHeight="1">
      <c r="A779" s="30" t="s">
        <v>85</v>
      </c>
      <c r="B779" s="30" t="s">
        <v>286</v>
      </c>
      <c r="C779" s="35" t="s">
        <v>227</v>
      </c>
      <c r="D779" s="30" t="s">
        <v>228</v>
      </c>
      <c r="E779" s="30">
        <v>0.0</v>
      </c>
      <c r="F779" s="30">
        <v>0.0</v>
      </c>
      <c r="G779" s="32">
        <f t="shared" ref="G779:H779" si="799">(E779/(SUM($E$779:$F$815)))*100</f>
        <v>0</v>
      </c>
      <c r="H779" s="32">
        <f t="shared" si="799"/>
        <v>0</v>
      </c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</row>
    <row r="780" ht="10.5" customHeight="1">
      <c r="A780" s="30" t="s">
        <v>85</v>
      </c>
      <c r="B780" s="30" t="s">
        <v>286</v>
      </c>
      <c r="C780" s="35" t="s">
        <v>229</v>
      </c>
      <c r="D780" s="30" t="s">
        <v>228</v>
      </c>
      <c r="E780" s="30">
        <v>0.0</v>
      </c>
      <c r="F780" s="30">
        <v>0.0</v>
      </c>
      <c r="G780" s="32">
        <f t="shared" ref="G780:H780" si="800">(E780/(SUM($E$779:$F$815)))*100</f>
        <v>0</v>
      </c>
      <c r="H780" s="32">
        <f t="shared" si="800"/>
        <v>0</v>
      </c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</row>
    <row r="781" ht="10.5" customHeight="1">
      <c r="A781" s="30" t="s">
        <v>85</v>
      </c>
      <c r="B781" s="30" t="s">
        <v>286</v>
      </c>
      <c r="C781" s="35" t="s">
        <v>230</v>
      </c>
      <c r="D781" s="30" t="s">
        <v>228</v>
      </c>
      <c r="E781" s="30">
        <v>3.0</v>
      </c>
      <c r="F781" s="30">
        <v>0.0</v>
      </c>
      <c r="G781" s="32">
        <f t="shared" ref="G781:H781" si="801">(E781/(SUM($E$779:$F$815)))*100</f>
        <v>1.477832512</v>
      </c>
      <c r="H781" s="32">
        <f t="shared" si="801"/>
        <v>0</v>
      </c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</row>
    <row r="782" ht="10.5" customHeight="1">
      <c r="A782" s="30" t="s">
        <v>85</v>
      </c>
      <c r="B782" s="30" t="s">
        <v>286</v>
      </c>
      <c r="C782" s="35" t="s">
        <v>231</v>
      </c>
      <c r="D782" s="30" t="s">
        <v>228</v>
      </c>
      <c r="E782" s="30">
        <v>7.0</v>
      </c>
      <c r="F782" s="30">
        <v>2.0</v>
      </c>
      <c r="G782" s="32">
        <f t="shared" ref="G782:H782" si="802">(E782/(SUM($E$779:$F$815)))*100</f>
        <v>3.448275862</v>
      </c>
      <c r="H782" s="32">
        <f t="shared" si="802"/>
        <v>0.9852216749</v>
      </c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</row>
    <row r="783" ht="10.5" customHeight="1">
      <c r="A783" s="30" t="s">
        <v>85</v>
      </c>
      <c r="B783" s="30" t="s">
        <v>286</v>
      </c>
      <c r="C783" s="35" t="s">
        <v>232</v>
      </c>
      <c r="D783" s="30" t="s">
        <v>228</v>
      </c>
      <c r="E783" s="30">
        <v>10.0</v>
      </c>
      <c r="F783" s="30">
        <v>0.0</v>
      </c>
      <c r="G783" s="32">
        <f t="shared" ref="G783:H783" si="803">(E783/(SUM($E$779:$F$815)))*100</f>
        <v>4.926108374</v>
      </c>
      <c r="H783" s="32">
        <f t="shared" si="803"/>
        <v>0</v>
      </c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</row>
    <row r="784" ht="10.5" customHeight="1">
      <c r="A784" s="30" t="s">
        <v>85</v>
      </c>
      <c r="B784" s="30" t="s">
        <v>286</v>
      </c>
      <c r="C784" s="35" t="s">
        <v>233</v>
      </c>
      <c r="D784" s="30" t="s">
        <v>228</v>
      </c>
      <c r="E784" s="30">
        <v>10.0</v>
      </c>
      <c r="F784" s="30">
        <v>1.0</v>
      </c>
      <c r="G784" s="32">
        <f t="shared" ref="G784:H784" si="804">(E784/(SUM($E$779:$F$815)))*100</f>
        <v>4.926108374</v>
      </c>
      <c r="H784" s="32">
        <f t="shared" si="804"/>
        <v>0.4926108374</v>
      </c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</row>
    <row r="785" ht="10.5" customHeight="1">
      <c r="A785" s="30" t="s">
        <v>85</v>
      </c>
      <c r="B785" s="30" t="s">
        <v>286</v>
      </c>
      <c r="C785" s="35" t="s">
        <v>234</v>
      </c>
      <c r="D785" s="30" t="s">
        <v>228</v>
      </c>
      <c r="E785" s="30">
        <v>14.0</v>
      </c>
      <c r="F785" s="30">
        <v>1.0</v>
      </c>
      <c r="G785" s="32">
        <f t="shared" ref="G785:H785" si="805">(E785/(SUM($E$779:$F$815)))*100</f>
        <v>6.896551724</v>
      </c>
      <c r="H785" s="32">
        <f t="shared" si="805"/>
        <v>0.4926108374</v>
      </c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</row>
    <row r="786" ht="10.5" customHeight="1">
      <c r="A786" s="30" t="s">
        <v>85</v>
      </c>
      <c r="B786" s="30" t="s">
        <v>286</v>
      </c>
      <c r="C786" s="35" t="s">
        <v>235</v>
      </c>
      <c r="D786" s="30" t="s">
        <v>228</v>
      </c>
      <c r="E786" s="30">
        <v>6.0</v>
      </c>
      <c r="F786" s="30">
        <v>1.0</v>
      </c>
      <c r="G786" s="32">
        <f t="shared" ref="G786:H786" si="806">(E786/(SUM($E$779:$F$815)))*100</f>
        <v>2.955665025</v>
      </c>
      <c r="H786" s="32">
        <f t="shared" si="806"/>
        <v>0.4926108374</v>
      </c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</row>
    <row r="787" ht="10.5" customHeight="1">
      <c r="A787" s="30" t="s">
        <v>85</v>
      </c>
      <c r="B787" s="30" t="s">
        <v>286</v>
      </c>
      <c r="C787" s="35" t="s">
        <v>236</v>
      </c>
      <c r="D787" s="30" t="s">
        <v>237</v>
      </c>
      <c r="E787" s="30">
        <v>7.0</v>
      </c>
      <c r="F787" s="30">
        <v>2.0</v>
      </c>
      <c r="G787" s="32">
        <f t="shared" ref="G787:H787" si="807">(E787/(SUM($E$779:$F$815)))*100</f>
        <v>3.448275862</v>
      </c>
      <c r="H787" s="32">
        <f t="shared" si="807"/>
        <v>0.9852216749</v>
      </c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</row>
    <row r="788" ht="10.5" customHeight="1">
      <c r="A788" s="30" t="str">
        <f t="shared" ref="A788:B788" si="808">A787</f>
        <v>H87</v>
      </c>
      <c r="B788" s="30" t="str">
        <f t="shared" si="808"/>
        <v>HC AltSub_68</v>
      </c>
      <c r="C788" s="35" t="s">
        <v>238</v>
      </c>
      <c r="D788" s="30" t="s">
        <v>237</v>
      </c>
      <c r="E788" s="30">
        <v>7.0</v>
      </c>
      <c r="F788" s="30">
        <v>2.0</v>
      </c>
      <c r="G788" s="32">
        <f t="shared" ref="G788:H788" si="809">(E788/(SUM($E$779:$F$815)))*100</f>
        <v>3.448275862</v>
      </c>
      <c r="H788" s="32">
        <f t="shared" si="809"/>
        <v>0.9852216749</v>
      </c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</row>
    <row r="789" ht="10.5" customHeight="1">
      <c r="A789" s="30" t="s">
        <v>85</v>
      </c>
      <c r="B789" s="30" t="s">
        <v>286</v>
      </c>
      <c r="C789" s="35" t="s">
        <v>239</v>
      </c>
      <c r="D789" s="30" t="s">
        <v>237</v>
      </c>
      <c r="E789" s="30">
        <v>10.0</v>
      </c>
      <c r="F789" s="30">
        <v>1.0</v>
      </c>
      <c r="G789" s="32">
        <f t="shared" ref="G789:H789" si="810">(E789/(SUM($E$779:$F$815)))*100</f>
        <v>4.926108374</v>
      </c>
      <c r="H789" s="32">
        <f t="shared" si="810"/>
        <v>0.4926108374</v>
      </c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</row>
    <row r="790" ht="10.5" customHeight="1">
      <c r="A790" s="30" t="s">
        <v>85</v>
      </c>
      <c r="B790" s="30" t="s">
        <v>286</v>
      </c>
      <c r="C790" s="35" t="s">
        <v>240</v>
      </c>
      <c r="D790" s="30" t="s">
        <v>237</v>
      </c>
      <c r="E790" s="30">
        <v>9.0</v>
      </c>
      <c r="F790" s="30">
        <v>2.0</v>
      </c>
      <c r="G790" s="32">
        <f t="shared" ref="G790:H790" si="811">(E790/(SUM($E$779:$F$815)))*100</f>
        <v>4.433497537</v>
      </c>
      <c r="H790" s="32">
        <f t="shared" si="811"/>
        <v>0.9852216749</v>
      </c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</row>
    <row r="791" ht="10.5" customHeight="1">
      <c r="A791" s="30" t="s">
        <v>85</v>
      </c>
      <c r="B791" s="30" t="s">
        <v>286</v>
      </c>
      <c r="C791" s="35" t="s">
        <v>241</v>
      </c>
      <c r="D791" s="30" t="s">
        <v>237</v>
      </c>
      <c r="E791" s="30">
        <v>9.0</v>
      </c>
      <c r="F791" s="30">
        <v>2.0</v>
      </c>
      <c r="G791" s="32">
        <f t="shared" ref="G791:H791" si="812">(E791/(SUM($E$779:$F$815)))*100</f>
        <v>4.433497537</v>
      </c>
      <c r="H791" s="32">
        <f t="shared" si="812"/>
        <v>0.9852216749</v>
      </c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</row>
    <row r="792" ht="10.5" customHeight="1">
      <c r="A792" s="30" t="s">
        <v>85</v>
      </c>
      <c r="B792" s="30" t="s">
        <v>286</v>
      </c>
      <c r="C792" s="35" t="s">
        <v>242</v>
      </c>
      <c r="D792" s="30" t="s">
        <v>237</v>
      </c>
      <c r="E792" s="30">
        <v>6.0</v>
      </c>
      <c r="F792" s="30">
        <v>2.0</v>
      </c>
      <c r="G792" s="32">
        <f t="shared" ref="G792:H792" si="813">(E792/(SUM($E$779:$F$815)))*100</f>
        <v>2.955665025</v>
      </c>
      <c r="H792" s="32">
        <f t="shared" si="813"/>
        <v>0.9852216749</v>
      </c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</row>
    <row r="793" ht="10.5" customHeight="1">
      <c r="A793" s="30" t="s">
        <v>85</v>
      </c>
      <c r="B793" s="30" t="s">
        <v>286</v>
      </c>
      <c r="C793" s="35" t="s">
        <v>243</v>
      </c>
      <c r="D793" s="30" t="s">
        <v>237</v>
      </c>
      <c r="E793" s="30">
        <v>9.0</v>
      </c>
      <c r="F793" s="30">
        <v>3.0</v>
      </c>
      <c r="G793" s="32">
        <f t="shared" ref="G793:H793" si="814">(E793/(SUM($E$779:$F$815)))*100</f>
        <v>4.433497537</v>
      </c>
      <c r="H793" s="32">
        <f t="shared" si="814"/>
        <v>1.477832512</v>
      </c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</row>
    <row r="794" ht="10.5" customHeight="1">
      <c r="A794" s="30" t="s">
        <v>85</v>
      </c>
      <c r="B794" s="30" t="s">
        <v>286</v>
      </c>
      <c r="C794" s="35" t="s">
        <v>244</v>
      </c>
      <c r="D794" s="30" t="s">
        <v>245</v>
      </c>
      <c r="E794" s="30">
        <v>7.0</v>
      </c>
      <c r="F794" s="30">
        <v>5.0</v>
      </c>
      <c r="G794" s="32">
        <f t="shared" ref="G794:H794" si="815">(E794/(SUM($E$779:$F$815)))*100</f>
        <v>3.448275862</v>
      </c>
      <c r="H794" s="32">
        <f t="shared" si="815"/>
        <v>2.463054187</v>
      </c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</row>
    <row r="795" ht="10.5" customHeight="1">
      <c r="A795" s="30" t="s">
        <v>85</v>
      </c>
      <c r="B795" s="30" t="s">
        <v>286</v>
      </c>
      <c r="C795" s="35" t="s">
        <v>246</v>
      </c>
      <c r="D795" s="30" t="s">
        <v>245</v>
      </c>
      <c r="E795" s="30">
        <v>6.0</v>
      </c>
      <c r="F795" s="30">
        <v>2.0</v>
      </c>
      <c r="G795" s="32">
        <f t="shared" ref="G795:H795" si="816">(E795/(SUM($E$779:$F$815)))*100</f>
        <v>2.955665025</v>
      </c>
      <c r="H795" s="32">
        <f t="shared" si="816"/>
        <v>0.9852216749</v>
      </c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</row>
    <row r="796" ht="10.5" customHeight="1">
      <c r="A796" s="30" t="s">
        <v>85</v>
      </c>
      <c r="B796" s="30" t="s">
        <v>286</v>
      </c>
      <c r="C796" s="35" t="s">
        <v>247</v>
      </c>
      <c r="D796" s="30" t="s">
        <v>245</v>
      </c>
      <c r="E796" s="30">
        <v>5.0</v>
      </c>
      <c r="F796" s="30">
        <v>0.0</v>
      </c>
      <c r="G796" s="32">
        <f t="shared" ref="G796:H796" si="817">(E796/(SUM($E$779:$F$815)))*100</f>
        <v>2.463054187</v>
      </c>
      <c r="H796" s="32">
        <f t="shared" si="817"/>
        <v>0</v>
      </c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</row>
    <row r="797" ht="10.5" customHeight="1">
      <c r="A797" s="30" t="s">
        <v>85</v>
      </c>
      <c r="B797" s="30" t="s">
        <v>286</v>
      </c>
      <c r="C797" s="35" t="s">
        <v>248</v>
      </c>
      <c r="D797" s="30" t="s">
        <v>245</v>
      </c>
      <c r="E797" s="30">
        <v>7.0</v>
      </c>
      <c r="F797" s="30">
        <v>2.0</v>
      </c>
      <c r="G797" s="32">
        <f t="shared" ref="G797:H797" si="818">(E797/(SUM($E$779:$F$815)))*100</f>
        <v>3.448275862</v>
      </c>
      <c r="H797" s="32">
        <f t="shared" si="818"/>
        <v>0.9852216749</v>
      </c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</row>
    <row r="798" ht="10.5" customHeight="1">
      <c r="A798" s="30" t="s">
        <v>85</v>
      </c>
      <c r="B798" s="30" t="s">
        <v>286</v>
      </c>
      <c r="C798" s="35" t="s">
        <v>249</v>
      </c>
      <c r="D798" s="30" t="s">
        <v>245</v>
      </c>
      <c r="E798" s="30">
        <v>5.0</v>
      </c>
      <c r="F798" s="30">
        <v>1.0</v>
      </c>
      <c r="G798" s="32">
        <f t="shared" ref="G798:H798" si="819">(E798/(SUM($E$779:$F$815)))*100</f>
        <v>2.463054187</v>
      </c>
      <c r="H798" s="32">
        <f t="shared" si="819"/>
        <v>0.4926108374</v>
      </c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</row>
    <row r="799" ht="10.5" customHeight="1">
      <c r="A799" s="30" t="s">
        <v>85</v>
      </c>
      <c r="B799" s="30" t="s">
        <v>286</v>
      </c>
      <c r="C799" s="35" t="s">
        <v>250</v>
      </c>
      <c r="D799" s="30" t="s">
        <v>245</v>
      </c>
      <c r="E799" s="30">
        <v>4.0</v>
      </c>
      <c r="F799" s="30">
        <v>1.0</v>
      </c>
      <c r="G799" s="32">
        <f t="shared" ref="G799:H799" si="820">(E799/(SUM($E$779:$F$815)))*100</f>
        <v>1.97044335</v>
      </c>
      <c r="H799" s="32">
        <f t="shared" si="820"/>
        <v>0.4926108374</v>
      </c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</row>
    <row r="800" ht="10.5" customHeight="1">
      <c r="A800" s="30" t="s">
        <v>85</v>
      </c>
      <c r="B800" s="30" t="s">
        <v>286</v>
      </c>
      <c r="C800" s="35" t="s">
        <v>251</v>
      </c>
      <c r="D800" s="30" t="s">
        <v>245</v>
      </c>
      <c r="E800" s="30">
        <v>8.0</v>
      </c>
      <c r="F800" s="30">
        <v>1.0</v>
      </c>
      <c r="G800" s="32">
        <f t="shared" ref="G800:H800" si="821">(E800/(SUM($E$779:$F$815)))*100</f>
        <v>3.9408867</v>
      </c>
      <c r="H800" s="32">
        <f t="shared" si="821"/>
        <v>0.4926108374</v>
      </c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</row>
    <row r="801" ht="10.5" customHeight="1">
      <c r="A801" s="30" t="s">
        <v>85</v>
      </c>
      <c r="B801" s="30" t="s">
        <v>286</v>
      </c>
      <c r="C801" s="35" t="s">
        <v>252</v>
      </c>
      <c r="D801" s="30" t="s">
        <v>245</v>
      </c>
      <c r="E801" s="30">
        <v>8.0</v>
      </c>
      <c r="F801" s="30">
        <v>0.0</v>
      </c>
      <c r="G801" s="32">
        <f t="shared" ref="G801:H801" si="822">(E801/(SUM($E$779:$F$815)))*100</f>
        <v>3.9408867</v>
      </c>
      <c r="H801" s="32">
        <f t="shared" si="822"/>
        <v>0</v>
      </c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</row>
    <row r="802" ht="10.5" customHeight="1">
      <c r="A802" s="30" t="s">
        <v>85</v>
      </c>
      <c r="B802" s="30" t="s">
        <v>286</v>
      </c>
      <c r="C802" s="35" t="s">
        <v>253</v>
      </c>
      <c r="D802" s="30" t="s">
        <v>245</v>
      </c>
      <c r="E802" s="30">
        <v>3.0</v>
      </c>
      <c r="F802" s="30">
        <v>0.0</v>
      </c>
      <c r="G802" s="32">
        <f t="shared" ref="G802:H802" si="823">(E802/(SUM($E$779:$F$815)))*100</f>
        <v>1.477832512</v>
      </c>
      <c r="H802" s="32">
        <f t="shared" si="823"/>
        <v>0</v>
      </c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</row>
    <row r="803" ht="10.5" customHeight="1">
      <c r="A803" s="30" t="s">
        <v>85</v>
      </c>
      <c r="B803" s="30" t="s">
        <v>286</v>
      </c>
      <c r="C803" s="35" t="s">
        <v>254</v>
      </c>
      <c r="D803" s="30" t="s">
        <v>245</v>
      </c>
      <c r="E803" s="30">
        <v>2.0</v>
      </c>
      <c r="F803" s="30">
        <v>0.0</v>
      </c>
      <c r="G803" s="32">
        <f t="shared" ref="G803:H803" si="824">(E803/(SUM($E$779:$F$815)))*100</f>
        <v>0.9852216749</v>
      </c>
      <c r="H803" s="32">
        <f t="shared" si="824"/>
        <v>0</v>
      </c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</row>
    <row r="804" ht="10.5" customHeight="1">
      <c r="A804" s="30" t="s">
        <v>85</v>
      </c>
      <c r="B804" s="30" t="s">
        <v>286</v>
      </c>
      <c r="C804" s="35" t="s">
        <v>255</v>
      </c>
      <c r="D804" s="30" t="s">
        <v>245</v>
      </c>
      <c r="E804" s="30">
        <v>3.0</v>
      </c>
      <c r="F804" s="30">
        <v>0.0</v>
      </c>
      <c r="G804" s="32">
        <f t="shared" ref="G804:H804" si="825">(E804/(SUM($E$779:$F$815)))*100</f>
        <v>1.477832512</v>
      </c>
      <c r="H804" s="32">
        <f t="shared" si="825"/>
        <v>0</v>
      </c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</row>
    <row r="805" ht="10.5" customHeight="1">
      <c r="A805" s="30" t="s">
        <v>85</v>
      </c>
      <c r="B805" s="30" t="s">
        <v>286</v>
      </c>
      <c r="C805" s="35" t="s">
        <v>256</v>
      </c>
      <c r="D805" s="30" t="s">
        <v>245</v>
      </c>
      <c r="E805" s="30">
        <v>3.0</v>
      </c>
      <c r="F805" s="30">
        <v>0.0</v>
      </c>
      <c r="G805" s="32">
        <f t="shared" ref="G805:H805" si="826">(E805/(SUM($E$779:$F$815)))*100</f>
        <v>1.477832512</v>
      </c>
      <c r="H805" s="32">
        <f t="shared" si="826"/>
        <v>0</v>
      </c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</row>
    <row r="806" ht="10.5" customHeight="1">
      <c r="A806" s="30" t="s">
        <v>85</v>
      </c>
      <c r="B806" s="30" t="s">
        <v>286</v>
      </c>
      <c r="C806" s="35" t="s">
        <v>257</v>
      </c>
      <c r="D806" s="30" t="s">
        <v>245</v>
      </c>
      <c r="E806" s="30">
        <v>3.0</v>
      </c>
      <c r="F806" s="30">
        <v>0.0</v>
      </c>
      <c r="G806" s="32">
        <f t="shared" ref="G806:H806" si="827">(E806/(SUM($E$779:$F$815)))*100</f>
        <v>1.477832512</v>
      </c>
      <c r="H806" s="32">
        <f t="shared" si="827"/>
        <v>0</v>
      </c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</row>
    <row r="807" ht="10.5" customHeight="1">
      <c r="A807" s="30" t="s">
        <v>85</v>
      </c>
      <c r="B807" s="30" t="s">
        <v>286</v>
      </c>
      <c r="C807" s="35" t="s">
        <v>258</v>
      </c>
      <c r="D807" s="30" t="s">
        <v>245</v>
      </c>
      <c r="E807" s="30">
        <v>0.0</v>
      </c>
      <c r="F807" s="30">
        <v>0.0</v>
      </c>
      <c r="G807" s="32">
        <f t="shared" ref="G807:H807" si="828">(E807/(SUM($E$779:$F$815)))*100</f>
        <v>0</v>
      </c>
      <c r="H807" s="32">
        <f t="shared" si="828"/>
        <v>0</v>
      </c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</row>
    <row r="808" ht="10.5" customHeight="1">
      <c r="A808" s="30" t="s">
        <v>85</v>
      </c>
      <c r="B808" s="30" t="s">
        <v>286</v>
      </c>
      <c r="C808" s="35" t="s">
        <v>259</v>
      </c>
      <c r="D808" s="30" t="s">
        <v>245</v>
      </c>
      <c r="E808" s="30">
        <v>1.0</v>
      </c>
      <c r="F808" s="30">
        <v>0.0</v>
      </c>
      <c r="G808" s="32">
        <f t="shared" ref="G808:H808" si="829">(E808/(SUM($E$779:$F$815)))*100</f>
        <v>0.4926108374</v>
      </c>
      <c r="H808" s="32">
        <f t="shared" si="829"/>
        <v>0</v>
      </c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</row>
    <row r="809" ht="10.5" customHeight="1">
      <c r="A809" s="30" t="s">
        <v>85</v>
      </c>
      <c r="B809" s="30" t="s">
        <v>286</v>
      </c>
      <c r="C809" s="35" t="s">
        <v>260</v>
      </c>
      <c r="D809" s="30" t="s">
        <v>245</v>
      </c>
      <c r="E809" s="30">
        <v>0.0</v>
      </c>
      <c r="F809" s="30">
        <v>0.0</v>
      </c>
      <c r="G809" s="32">
        <f t="shared" ref="G809:H809" si="830">(E809/(SUM($E$779:$F$815)))*100</f>
        <v>0</v>
      </c>
      <c r="H809" s="32">
        <f t="shared" si="830"/>
        <v>0</v>
      </c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</row>
    <row r="810" ht="10.5" customHeight="1">
      <c r="A810" s="30" t="s">
        <v>85</v>
      </c>
      <c r="B810" s="30" t="s">
        <v>286</v>
      </c>
      <c r="C810" s="35" t="s">
        <v>261</v>
      </c>
      <c r="D810" s="30" t="s">
        <v>245</v>
      </c>
      <c r="E810" s="30">
        <v>0.0</v>
      </c>
      <c r="F810" s="30">
        <v>0.0</v>
      </c>
      <c r="G810" s="32">
        <f t="shared" ref="G810:H810" si="831">(E810/(SUM($E$779:$F$815)))*100</f>
        <v>0</v>
      </c>
      <c r="H810" s="32">
        <f t="shared" si="831"/>
        <v>0</v>
      </c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</row>
    <row r="811" ht="10.5" customHeight="1">
      <c r="A811" s="30" t="s">
        <v>85</v>
      </c>
      <c r="B811" s="30" t="s">
        <v>286</v>
      </c>
      <c r="C811" s="35" t="s">
        <v>262</v>
      </c>
      <c r="D811" s="30" t="s">
        <v>245</v>
      </c>
      <c r="E811" s="30">
        <v>0.0</v>
      </c>
      <c r="F811" s="30">
        <v>0.0</v>
      </c>
      <c r="G811" s="32">
        <f t="shared" ref="G811:H811" si="832">(E811/(SUM($E$779:$F$815)))*100</f>
        <v>0</v>
      </c>
      <c r="H811" s="32">
        <f t="shared" si="832"/>
        <v>0</v>
      </c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</row>
    <row r="812" ht="10.5" customHeight="1">
      <c r="A812" s="30" t="s">
        <v>85</v>
      </c>
      <c r="B812" s="30" t="s">
        <v>286</v>
      </c>
      <c r="C812" s="35" t="s">
        <v>263</v>
      </c>
      <c r="D812" s="30" t="s">
        <v>245</v>
      </c>
      <c r="E812" s="30">
        <v>0.0</v>
      </c>
      <c r="F812" s="30">
        <v>0.0</v>
      </c>
      <c r="G812" s="32">
        <f t="shared" ref="G812:H812" si="833">(E812/(SUM($E$779:$F$815)))*100</f>
        <v>0</v>
      </c>
      <c r="H812" s="32">
        <f t="shared" si="833"/>
        <v>0</v>
      </c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</row>
    <row r="813" ht="10.5" customHeight="1">
      <c r="A813" s="30" t="s">
        <v>85</v>
      </c>
      <c r="B813" s="30" t="s">
        <v>286</v>
      </c>
      <c r="C813" s="35" t="s">
        <v>264</v>
      </c>
      <c r="D813" s="30" t="s">
        <v>245</v>
      </c>
      <c r="E813" s="30">
        <v>0.0</v>
      </c>
      <c r="F813" s="30">
        <v>0.0</v>
      </c>
      <c r="G813" s="32">
        <f t="shared" ref="G813:H813" si="834">(E813/(SUM($E$779:$F$815)))*100</f>
        <v>0</v>
      </c>
      <c r="H813" s="32">
        <f t="shared" si="834"/>
        <v>0</v>
      </c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</row>
    <row r="814" ht="10.5" customHeight="1">
      <c r="A814" s="30" t="s">
        <v>85</v>
      </c>
      <c r="B814" s="30" t="s">
        <v>286</v>
      </c>
      <c r="C814" s="35" t="s">
        <v>265</v>
      </c>
      <c r="D814" s="30" t="s">
        <v>245</v>
      </c>
      <c r="E814" s="30">
        <v>0.0</v>
      </c>
      <c r="F814" s="30">
        <v>0.0</v>
      </c>
      <c r="G814" s="32">
        <f t="shared" ref="G814:H814" si="835">(E814/(SUM($E$779:$F$815)))*100</f>
        <v>0</v>
      </c>
      <c r="H814" s="32">
        <f t="shared" si="835"/>
        <v>0</v>
      </c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</row>
    <row r="815" ht="10.5" customHeight="1">
      <c r="A815" s="30" t="s">
        <v>85</v>
      </c>
      <c r="B815" s="30" t="s">
        <v>286</v>
      </c>
      <c r="C815" s="35" t="s">
        <v>266</v>
      </c>
      <c r="D815" s="30" t="s">
        <v>245</v>
      </c>
      <c r="E815" s="30">
        <v>0.0</v>
      </c>
      <c r="F815" s="30">
        <v>0.0</v>
      </c>
      <c r="G815" s="32">
        <f t="shared" ref="G815:H815" si="836">(E815/(SUM($E$779:$F$815)))*100</f>
        <v>0</v>
      </c>
      <c r="H815" s="32">
        <f t="shared" si="836"/>
        <v>0</v>
      </c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</row>
    <row r="816" ht="10.5" customHeight="1">
      <c r="A816" s="30" t="s">
        <v>87</v>
      </c>
      <c r="B816" s="30" t="s">
        <v>287</v>
      </c>
      <c r="C816" s="35" t="s">
        <v>227</v>
      </c>
      <c r="D816" s="30" t="s">
        <v>228</v>
      </c>
      <c r="E816" s="30">
        <v>0.0</v>
      </c>
      <c r="F816" s="30">
        <v>0.0</v>
      </c>
      <c r="G816" s="32">
        <f t="shared" ref="G816:H816" si="837">(E816/(SUM($E$816:$F$852)))*100</f>
        <v>0</v>
      </c>
      <c r="H816" s="32">
        <f t="shared" si="837"/>
        <v>0</v>
      </c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</row>
    <row r="817" ht="10.5" customHeight="1">
      <c r="A817" s="30" t="s">
        <v>87</v>
      </c>
      <c r="B817" s="30" t="s">
        <v>287</v>
      </c>
      <c r="C817" s="35" t="s">
        <v>229</v>
      </c>
      <c r="D817" s="30" t="s">
        <v>228</v>
      </c>
      <c r="E817" s="30">
        <v>0.0</v>
      </c>
      <c r="F817" s="30">
        <v>0.0</v>
      </c>
      <c r="G817" s="32">
        <f t="shared" ref="G817:H817" si="838">(E817/(SUM($E$816:$F$852)))*100</f>
        <v>0</v>
      </c>
      <c r="H817" s="32">
        <f t="shared" si="838"/>
        <v>0</v>
      </c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</row>
    <row r="818" ht="10.5" customHeight="1">
      <c r="A818" s="30" t="s">
        <v>87</v>
      </c>
      <c r="B818" s="30" t="s">
        <v>287</v>
      </c>
      <c r="C818" s="35" t="s">
        <v>230</v>
      </c>
      <c r="D818" s="30" t="s">
        <v>228</v>
      </c>
      <c r="E818" s="30">
        <v>1.0</v>
      </c>
      <c r="F818" s="30">
        <v>1.0</v>
      </c>
      <c r="G818" s="32">
        <f t="shared" ref="G818:H818" si="839">(E818/(SUM($E$816:$F$852)))*100</f>
        <v>0.4975124378</v>
      </c>
      <c r="H818" s="32">
        <f t="shared" si="839"/>
        <v>0.4975124378</v>
      </c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</row>
    <row r="819" ht="10.5" customHeight="1">
      <c r="A819" s="30" t="s">
        <v>87</v>
      </c>
      <c r="B819" s="30" t="s">
        <v>287</v>
      </c>
      <c r="C819" s="35" t="s">
        <v>231</v>
      </c>
      <c r="D819" s="30" t="s">
        <v>228</v>
      </c>
      <c r="E819" s="30">
        <v>1.0</v>
      </c>
      <c r="F819" s="30">
        <v>2.0</v>
      </c>
      <c r="G819" s="32">
        <f t="shared" ref="G819:H819" si="840">(E819/(SUM($E$816:$F$852)))*100</f>
        <v>0.4975124378</v>
      </c>
      <c r="H819" s="32">
        <f t="shared" si="840"/>
        <v>0.9950248756</v>
      </c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</row>
    <row r="820" ht="10.5" customHeight="1">
      <c r="A820" s="30" t="s">
        <v>87</v>
      </c>
      <c r="B820" s="30" t="s">
        <v>287</v>
      </c>
      <c r="C820" s="35" t="s">
        <v>232</v>
      </c>
      <c r="D820" s="30" t="s">
        <v>228</v>
      </c>
      <c r="E820" s="30">
        <v>10.0</v>
      </c>
      <c r="F820" s="30">
        <v>2.0</v>
      </c>
      <c r="G820" s="32">
        <f t="shared" ref="G820:H820" si="841">(E820/(SUM($E$816:$F$852)))*100</f>
        <v>4.975124378</v>
      </c>
      <c r="H820" s="32">
        <f t="shared" si="841"/>
        <v>0.9950248756</v>
      </c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</row>
    <row r="821" ht="10.5" customHeight="1">
      <c r="A821" s="30" t="s">
        <v>87</v>
      </c>
      <c r="B821" s="30" t="s">
        <v>287</v>
      </c>
      <c r="C821" s="35" t="s">
        <v>233</v>
      </c>
      <c r="D821" s="30" t="s">
        <v>228</v>
      </c>
      <c r="E821" s="30">
        <v>15.0</v>
      </c>
      <c r="F821" s="30">
        <v>3.0</v>
      </c>
      <c r="G821" s="32">
        <f t="shared" ref="G821:H821" si="842">(E821/(SUM($E$816:$F$852)))*100</f>
        <v>7.462686567</v>
      </c>
      <c r="H821" s="32">
        <f t="shared" si="842"/>
        <v>1.492537313</v>
      </c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</row>
    <row r="822" ht="10.5" customHeight="1">
      <c r="A822" s="30" t="s">
        <v>87</v>
      </c>
      <c r="B822" s="30" t="s">
        <v>287</v>
      </c>
      <c r="C822" s="35" t="s">
        <v>234</v>
      </c>
      <c r="D822" s="30" t="s">
        <v>228</v>
      </c>
      <c r="E822" s="30">
        <v>11.0</v>
      </c>
      <c r="F822" s="30">
        <v>1.0</v>
      </c>
      <c r="G822" s="32">
        <f t="shared" ref="G822:H822" si="843">(E822/(SUM($E$816:$F$852)))*100</f>
        <v>5.472636816</v>
      </c>
      <c r="H822" s="32">
        <f t="shared" si="843"/>
        <v>0.4975124378</v>
      </c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</row>
    <row r="823" ht="10.5" customHeight="1">
      <c r="A823" s="30" t="s">
        <v>87</v>
      </c>
      <c r="B823" s="30" t="s">
        <v>287</v>
      </c>
      <c r="C823" s="35" t="s">
        <v>235</v>
      </c>
      <c r="D823" s="30" t="s">
        <v>228</v>
      </c>
      <c r="E823" s="30">
        <v>11.0</v>
      </c>
      <c r="F823" s="30">
        <v>0.0</v>
      </c>
      <c r="G823" s="32">
        <f t="shared" ref="G823:H823" si="844">(E823/(SUM($E$816:$F$852)))*100</f>
        <v>5.472636816</v>
      </c>
      <c r="H823" s="32">
        <f t="shared" si="844"/>
        <v>0</v>
      </c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</row>
    <row r="824" ht="10.5" customHeight="1">
      <c r="A824" s="30" t="s">
        <v>87</v>
      </c>
      <c r="B824" s="30" t="s">
        <v>287</v>
      </c>
      <c r="C824" s="35" t="s">
        <v>236</v>
      </c>
      <c r="D824" s="30" t="s">
        <v>237</v>
      </c>
      <c r="E824" s="30">
        <v>5.0</v>
      </c>
      <c r="F824" s="30">
        <v>2.0</v>
      </c>
      <c r="G824" s="32">
        <f t="shared" ref="G824:H824" si="845">(E824/(SUM($E$816:$F$852)))*100</f>
        <v>2.487562189</v>
      </c>
      <c r="H824" s="32">
        <f t="shared" si="845"/>
        <v>0.9950248756</v>
      </c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</row>
    <row r="825" ht="10.5" customHeight="1">
      <c r="A825" s="30" t="str">
        <f t="shared" ref="A825:B825" si="846">A824</f>
        <v>H88</v>
      </c>
      <c r="B825" s="30" t="str">
        <f t="shared" si="846"/>
        <v>HC AltSub_69</v>
      </c>
      <c r="C825" s="35" t="s">
        <v>238</v>
      </c>
      <c r="D825" s="30" t="s">
        <v>237</v>
      </c>
      <c r="E825" s="30">
        <v>5.0</v>
      </c>
      <c r="F825" s="30">
        <v>1.0</v>
      </c>
      <c r="G825" s="32">
        <f t="shared" ref="G825:H825" si="847">(E825/(SUM($E$816:$F$852)))*100</f>
        <v>2.487562189</v>
      </c>
      <c r="H825" s="32">
        <f t="shared" si="847"/>
        <v>0.4975124378</v>
      </c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</row>
    <row r="826" ht="10.5" customHeight="1">
      <c r="A826" s="30" t="s">
        <v>87</v>
      </c>
      <c r="B826" s="30" t="s">
        <v>287</v>
      </c>
      <c r="C826" s="35" t="s">
        <v>239</v>
      </c>
      <c r="D826" s="30" t="s">
        <v>237</v>
      </c>
      <c r="E826" s="30">
        <v>3.0</v>
      </c>
      <c r="F826" s="30">
        <v>0.0</v>
      </c>
      <c r="G826" s="32">
        <f t="shared" ref="G826:H826" si="848">(E826/(SUM($E$816:$F$852)))*100</f>
        <v>1.492537313</v>
      </c>
      <c r="H826" s="32">
        <f t="shared" si="848"/>
        <v>0</v>
      </c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</row>
    <row r="827" ht="10.5" customHeight="1">
      <c r="A827" s="30" t="s">
        <v>87</v>
      </c>
      <c r="B827" s="30" t="s">
        <v>287</v>
      </c>
      <c r="C827" s="35" t="s">
        <v>240</v>
      </c>
      <c r="D827" s="30" t="s">
        <v>237</v>
      </c>
      <c r="E827" s="30">
        <v>4.0</v>
      </c>
      <c r="F827" s="30">
        <v>0.0</v>
      </c>
      <c r="G827" s="32">
        <f t="shared" ref="G827:H827" si="849">(E827/(SUM($E$816:$F$852)))*100</f>
        <v>1.990049751</v>
      </c>
      <c r="H827" s="32">
        <f t="shared" si="849"/>
        <v>0</v>
      </c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</row>
    <row r="828" ht="10.5" customHeight="1">
      <c r="A828" s="30" t="s">
        <v>87</v>
      </c>
      <c r="B828" s="30" t="s">
        <v>287</v>
      </c>
      <c r="C828" s="35" t="s">
        <v>241</v>
      </c>
      <c r="D828" s="30" t="s">
        <v>237</v>
      </c>
      <c r="E828" s="30">
        <v>12.0</v>
      </c>
      <c r="F828" s="30">
        <v>0.0</v>
      </c>
      <c r="G828" s="32">
        <f t="shared" ref="G828:H828" si="850">(E828/(SUM($E$816:$F$852)))*100</f>
        <v>5.970149254</v>
      </c>
      <c r="H828" s="32">
        <f t="shared" si="850"/>
        <v>0</v>
      </c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</row>
    <row r="829" ht="10.5" customHeight="1">
      <c r="A829" s="30" t="s">
        <v>87</v>
      </c>
      <c r="B829" s="30" t="s">
        <v>287</v>
      </c>
      <c r="C829" s="35" t="s">
        <v>242</v>
      </c>
      <c r="D829" s="30" t="s">
        <v>237</v>
      </c>
      <c r="E829" s="30">
        <v>6.0</v>
      </c>
      <c r="F829" s="30">
        <v>0.0</v>
      </c>
      <c r="G829" s="32">
        <f t="shared" ref="G829:H829" si="851">(E829/(SUM($E$816:$F$852)))*100</f>
        <v>2.985074627</v>
      </c>
      <c r="H829" s="32">
        <f t="shared" si="851"/>
        <v>0</v>
      </c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</row>
    <row r="830" ht="10.5" customHeight="1">
      <c r="A830" s="30" t="s">
        <v>87</v>
      </c>
      <c r="B830" s="30" t="s">
        <v>287</v>
      </c>
      <c r="C830" s="35" t="s">
        <v>243</v>
      </c>
      <c r="D830" s="30" t="s">
        <v>237</v>
      </c>
      <c r="E830" s="30">
        <v>13.0</v>
      </c>
      <c r="F830" s="30">
        <v>0.0</v>
      </c>
      <c r="G830" s="32">
        <f t="shared" ref="G830:H830" si="852">(E830/(SUM($E$816:$F$852)))*100</f>
        <v>6.467661692</v>
      </c>
      <c r="H830" s="32">
        <f t="shared" si="852"/>
        <v>0</v>
      </c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</row>
    <row r="831" ht="10.5" customHeight="1">
      <c r="A831" s="30" t="s">
        <v>87</v>
      </c>
      <c r="B831" s="30" t="s">
        <v>287</v>
      </c>
      <c r="C831" s="35" t="s">
        <v>244</v>
      </c>
      <c r="D831" s="30" t="s">
        <v>245</v>
      </c>
      <c r="E831" s="30">
        <v>9.0</v>
      </c>
      <c r="F831" s="30">
        <v>1.0</v>
      </c>
      <c r="G831" s="32">
        <f t="shared" ref="G831:H831" si="853">(E831/(SUM($E$816:$F$852)))*100</f>
        <v>4.47761194</v>
      </c>
      <c r="H831" s="32">
        <f t="shared" si="853"/>
        <v>0.4975124378</v>
      </c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</row>
    <row r="832" ht="10.5" customHeight="1">
      <c r="A832" s="30" t="s">
        <v>87</v>
      </c>
      <c r="B832" s="30" t="s">
        <v>287</v>
      </c>
      <c r="C832" s="35" t="s">
        <v>246</v>
      </c>
      <c r="D832" s="30" t="s">
        <v>245</v>
      </c>
      <c r="E832" s="30">
        <v>4.0</v>
      </c>
      <c r="F832" s="30">
        <v>2.0</v>
      </c>
      <c r="G832" s="32">
        <f t="shared" ref="G832:H832" si="854">(E832/(SUM($E$816:$F$852)))*100</f>
        <v>1.990049751</v>
      </c>
      <c r="H832" s="32">
        <f t="shared" si="854"/>
        <v>0.9950248756</v>
      </c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</row>
    <row r="833" ht="10.5" customHeight="1">
      <c r="A833" s="30" t="s">
        <v>87</v>
      </c>
      <c r="B833" s="30" t="s">
        <v>287</v>
      </c>
      <c r="C833" s="35" t="s">
        <v>247</v>
      </c>
      <c r="D833" s="30" t="s">
        <v>245</v>
      </c>
      <c r="E833" s="30">
        <v>8.0</v>
      </c>
      <c r="F833" s="30">
        <v>2.0</v>
      </c>
      <c r="G833" s="32">
        <f t="shared" ref="G833:H833" si="855">(E833/(SUM($E$816:$F$852)))*100</f>
        <v>3.980099502</v>
      </c>
      <c r="H833" s="32">
        <f t="shared" si="855"/>
        <v>0.9950248756</v>
      </c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</row>
    <row r="834" ht="10.5" customHeight="1">
      <c r="A834" s="30" t="s">
        <v>87</v>
      </c>
      <c r="B834" s="30" t="s">
        <v>287</v>
      </c>
      <c r="C834" s="35" t="s">
        <v>248</v>
      </c>
      <c r="D834" s="30" t="s">
        <v>245</v>
      </c>
      <c r="E834" s="30">
        <v>15.0</v>
      </c>
      <c r="F834" s="30">
        <v>0.0</v>
      </c>
      <c r="G834" s="32">
        <f t="shared" ref="G834:H834" si="856">(E834/(SUM($E$816:$F$852)))*100</f>
        <v>7.462686567</v>
      </c>
      <c r="H834" s="32">
        <f t="shared" si="856"/>
        <v>0</v>
      </c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</row>
    <row r="835" ht="10.5" customHeight="1">
      <c r="A835" s="30" t="s">
        <v>87</v>
      </c>
      <c r="B835" s="30" t="s">
        <v>287</v>
      </c>
      <c r="C835" s="35" t="s">
        <v>249</v>
      </c>
      <c r="D835" s="30" t="s">
        <v>245</v>
      </c>
      <c r="E835" s="30">
        <v>4.0</v>
      </c>
      <c r="F835" s="30">
        <v>1.0</v>
      </c>
      <c r="G835" s="32">
        <f t="shared" ref="G835:H835" si="857">(E835/(SUM($E$816:$F$852)))*100</f>
        <v>1.990049751</v>
      </c>
      <c r="H835" s="32">
        <f t="shared" si="857"/>
        <v>0.4975124378</v>
      </c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</row>
    <row r="836" ht="10.5" customHeight="1">
      <c r="A836" s="30" t="s">
        <v>87</v>
      </c>
      <c r="B836" s="30" t="s">
        <v>287</v>
      </c>
      <c r="C836" s="35" t="s">
        <v>250</v>
      </c>
      <c r="D836" s="30" t="s">
        <v>245</v>
      </c>
      <c r="E836" s="30">
        <v>7.0</v>
      </c>
      <c r="F836" s="30">
        <v>1.0</v>
      </c>
      <c r="G836" s="32">
        <f t="shared" ref="G836:H836" si="858">(E836/(SUM($E$816:$F$852)))*100</f>
        <v>3.482587065</v>
      </c>
      <c r="H836" s="32">
        <f t="shared" si="858"/>
        <v>0.4975124378</v>
      </c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</row>
    <row r="837" ht="10.5" customHeight="1">
      <c r="A837" s="30" t="s">
        <v>87</v>
      </c>
      <c r="B837" s="30" t="s">
        <v>287</v>
      </c>
      <c r="C837" s="35" t="s">
        <v>251</v>
      </c>
      <c r="D837" s="30" t="s">
        <v>245</v>
      </c>
      <c r="E837" s="30">
        <v>4.0</v>
      </c>
      <c r="F837" s="30">
        <v>2.0</v>
      </c>
      <c r="G837" s="32">
        <f t="shared" ref="G837:H837" si="859">(E837/(SUM($E$816:$F$852)))*100</f>
        <v>1.990049751</v>
      </c>
      <c r="H837" s="32">
        <f t="shared" si="859"/>
        <v>0.9950248756</v>
      </c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</row>
    <row r="838" ht="10.5" customHeight="1">
      <c r="A838" s="30" t="s">
        <v>87</v>
      </c>
      <c r="B838" s="30" t="s">
        <v>287</v>
      </c>
      <c r="C838" s="35" t="s">
        <v>252</v>
      </c>
      <c r="D838" s="30" t="s">
        <v>245</v>
      </c>
      <c r="E838" s="30">
        <v>5.0</v>
      </c>
      <c r="F838" s="30">
        <v>2.0</v>
      </c>
      <c r="G838" s="32">
        <f t="shared" ref="G838:H838" si="860">(E838/(SUM($E$816:$F$852)))*100</f>
        <v>2.487562189</v>
      </c>
      <c r="H838" s="32">
        <f t="shared" si="860"/>
        <v>0.9950248756</v>
      </c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</row>
    <row r="839" ht="10.5" customHeight="1">
      <c r="A839" s="30" t="s">
        <v>87</v>
      </c>
      <c r="B839" s="30" t="s">
        <v>287</v>
      </c>
      <c r="C839" s="35" t="s">
        <v>253</v>
      </c>
      <c r="D839" s="30" t="s">
        <v>245</v>
      </c>
      <c r="E839" s="30">
        <v>4.0</v>
      </c>
      <c r="F839" s="30">
        <v>0.0</v>
      </c>
      <c r="G839" s="32">
        <f t="shared" ref="G839:H839" si="861">(E839/(SUM($E$816:$F$852)))*100</f>
        <v>1.990049751</v>
      </c>
      <c r="H839" s="32">
        <f t="shared" si="861"/>
        <v>0</v>
      </c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</row>
    <row r="840" ht="10.5" customHeight="1">
      <c r="A840" s="30" t="s">
        <v>87</v>
      </c>
      <c r="B840" s="30" t="s">
        <v>287</v>
      </c>
      <c r="C840" s="35" t="s">
        <v>254</v>
      </c>
      <c r="D840" s="30" t="s">
        <v>245</v>
      </c>
      <c r="E840" s="30">
        <v>4.0</v>
      </c>
      <c r="F840" s="30">
        <v>0.0</v>
      </c>
      <c r="G840" s="32">
        <f t="shared" ref="G840:H840" si="862">(E840/(SUM($E$816:$F$852)))*100</f>
        <v>1.990049751</v>
      </c>
      <c r="H840" s="32">
        <f t="shared" si="862"/>
        <v>0</v>
      </c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</row>
    <row r="841" ht="10.5" customHeight="1">
      <c r="A841" s="30" t="s">
        <v>87</v>
      </c>
      <c r="B841" s="30" t="s">
        <v>287</v>
      </c>
      <c r="C841" s="35" t="s">
        <v>255</v>
      </c>
      <c r="D841" s="30" t="s">
        <v>245</v>
      </c>
      <c r="E841" s="30">
        <v>4.0</v>
      </c>
      <c r="F841" s="30">
        <v>0.0</v>
      </c>
      <c r="G841" s="32">
        <f t="shared" ref="G841:H841" si="863">(E841/(SUM($E$816:$F$852)))*100</f>
        <v>1.990049751</v>
      </c>
      <c r="H841" s="32">
        <f t="shared" si="863"/>
        <v>0</v>
      </c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</row>
    <row r="842" ht="10.5" customHeight="1">
      <c r="A842" s="30" t="s">
        <v>87</v>
      </c>
      <c r="B842" s="30" t="s">
        <v>287</v>
      </c>
      <c r="C842" s="35" t="s">
        <v>256</v>
      </c>
      <c r="D842" s="30" t="s">
        <v>245</v>
      </c>
      <c r="E842" s="30">
        <v>3.0</v>
      </c>
      <c r="F842" s="30">
        <v>0.0</v>
      </c>
      <c r="G842" s="32">
        <f t="shared" ref="G842:H842" si="864">(E842/(SUM($E$816:$F$852)))*100</f>
        <v>1.492537313</v>
      </c>
      <c r="H842" s="32">
        <f t="shared" si="864"/>
        <v>0</v>
      </c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</row>
    <row r="843" ht="10.5" customHeight="1">
      <c r="A843" s="30" t="s">
        <v>87</v>
      </c>
      <c r="B843" s="30" t="s">
        <v>287</v>
      </c>
      <c r="C843" s="35" t="s">
        <v>257</v>
      </c>
      <c r="D843" s="30" t="s">
        <v>245</v>
      </c>
      <c r="E843" s="30">
        <v>4.0</v>
      </c>
      <c r="F843" s="30">
        <v>1.0</v>
      </c>
      <c r="G843" s="32">
        <f t="shared" ref="G843:H843" si="865">(E843/(SUM($E$816:$F$852)))*100</f>
        <v>1.990049751</v>
      </c>
      <c r="H843" s="32">
        <f t="shared" si="865"/>
        <v>0.4975124378</v>
      </c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</row>
    <row r="844" ht="10.5" customHeight="1">
      <c r="A844" s="30" t="s">
        <v>87</v>
      </c>
      <c r="B844" s="30" t="s">
        <v>287</v>
      </c>
      <c r="C844" s="35" t="s">
        <v>258</v>
      </c>
      <c r="D844" s="30" t="s">
        <v>245</v>
      </c>
      <c r="E844" s="30">
        <v>3.0</v>
      </c>
      <c r="F844" s="30">
        <v>0.0</v>
      </c>
      <c r="G844" s="32">
        <f t="shared" ref="G844:H844" si="866">(E844/(SUM($E$816:$F$852)))*100</f>
        <v>1.492537313</v>
      </c>
      <c r="H844" s="32">
        <f t="shared" si="866"/>
        <v>0</v>
      </c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</row>
    <row r="845" ht="10.5" customHeight="1">
      <c r="A845" s="30" t="s">
        <v>87</v>
      </c>
      <c r="B845" s="30" t="s">
        <v>287</v>
      </c>
      <c r="C845" s="35" t="s">
        <v>259</v>
      </c>
      <c r="D845" s="30" t="s">
        <v>245</v>
      </c>
      <c r="E845" s="30">
        <v>1.0</v>
      </c>
      <c r="F845" s="30">
        <v>0.0</v>
      </c>
      <c r="G845" s="32">
        <f t="shared" ref="G845:H845" si="867">(E845/(SUM($E$816:$F$852)))*100</f>
        <v>0.4975124378</v>
      </c>
      <c r="H845" s="32">
        <f t="shared" si="867"/>
        <v>0</v>
      </c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</row>
    <row r="846" ht="10.5" customHeight="1">
      <c r="A846" s="30" t="s">
        <v>87</v>
      </c>
      <c r="B846" s="30" t="s">
        <v>287</v>
      </c>
      <c r="C846" s="35" t="s">
        <v>260</v>
      </c>
      <c r="D846" s="30" t="s">
        <v>245</v>
      </c>
      <c r="E846" s="30">
        <v>0.0</v>
      </c>
      <c r="F846" s="30">
        <v>0.0</v>
      </c>
      <c r="G846" s="32">
        <f t="shared" ref="G846:H846" si="868">(E846/(SUM($E$816:$F$852)))*100</f>
        <v>0</v>
      </c>
      <c r="H846" s="32">
        <f t="shared" si="868"/>
        <v>0</v>
      </c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</row>
    <row r="847" ht="10.5" customHeight="1">
      <c r="A847" s="30" t="s">
        <v>87</v>
      </c>
      <c r="B847" s="30" t="s">
        <v>287</v>
      </c>
      <c r="C847" s="35" t="s">
        <v>261</v>
      </c>
      <c r="D847" s="30" t="s">
        <v>245</v>
      </c>
      <c r="E847" s="30">
        <v>1.0</v>
      </c>
      <c r="F847" s="30">
        <v>0.0</v>
      </c>
      <c r="G847" s="32">
        <f t="shared" ref="G847:H847" si="869">(E847/(SUM($E$816:$F$852)))*100</f>
        <v>0.4975124378</v>
      </c>
      <c r="H847" s="32">
        <f t="shared" si="869"/>
        <v>0</v>
      </c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</row>
    <row r="848" ht="10.5" customHeight="1">
      <c r="A848" s="30" t="s">
        <v>87</v>
      </c>
      <c r="B848" s="30" t="s">
        <v>287</v>
      </c>
      <c r="C848" s="35" t="s">
        <v>262</v>
      </c>
      <c r="D848" s="30" t="s">
        <v>245</v>
      </c>
      <c r="E848" s="30">
        <v>0.0</v>
      </c>
      <c r="F848" s="30">
        <v>0.0</v>
      </c>
      <c r="G848" s="32">
        <f t="shared" ref="G848:H848" si="870">(E848/(SUM($E$816:$F$852)))*100</f>
        <v>0</v>
      </c>
      <c r="H848" s="32">
        <f t="shared" si="870"/>
        <v>0</v>
      </c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</row>
    <row r="849" ht="10.5" customHeight="1">
      <c r="A849" s="30" t="s">
        <v>87</v>
      </c>
      <c r="B849" s="30" t="s">
        <v>287</v>
      </c>
      <c r="C849" s="35" t="s">
        <v>263</v>
      </c>
      <c r="D849" s="30" t="s">
        <v>245</v>
      </c>
      <c r="E849" s="30">
        <v>0.0</v>
      </c>
      <c r="F849" s="30">
        <v>0.0</v>
      </c>
      <c r="G849" s="32">
        <f t="shared" ref="G849:H849" si="871">(E849/(SUM($E$816:$F$852)))*100</f>
        <v>0</v>
      </c>
      <c r="H849" s="32">
        <f t="shared" si="871"/>
        <v>0</v>
      </c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</row>
    <row r="850" ht="10.5" customHeight="1">
      <c r="A850" s="30" t="s">
        <v>87</v>
      </c>
      <c r="B850" s="30" t="s">
        <v>287</v>
      </c>
      <c r="C850" s="35" t="s">
        <v>264</v>
      </c>
      <c r="D850" s="30" t="s">
        <v>245</v>
      </c>
      <c r="E850" s="30">
        <v>0.0</v>
      </c>
      <c r="F850" s="30">
        <v>0.0</v>
      </c>
      <c r="G850" s="32">
        <f t="shared" ref="G850:H850" si="872">(E850/(SUM($E$816:$F$852)))*100</f>
        <v>0</v>
      </c>
      <c r="H850" s="32">
        <f t="shared" si="872"/>
        <v>0</v>
      </c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</row>
    <row r="851" ht="10.5" customHeight="1">
      <c r="A851" s="30" t="s">
        <v>87</v>
      </c>
      <c r="B851" s="30" t="s">
        <v>287</v>
      </c>
      <c r="C851" s="35" t="s">
        <v>265</v>
      </c>
      <c r="D851" s="30" t="s">
        <v>245</v>
      </c>
      <c r="E851" s="30">
        <v>0.0</v>
      </c>
      <c r="F851" s="30">
        <v>0.0</v>
      </c>
      <c r="G851" s="32">
        <f t="shared" ref="G851:H851" si="873">(E851/(SUM($E$816:$F$852)))*100</f>
        <v>0</v>
      </c>
      <c r="H851" s="32">
        <f t="shared" si="873"/>
        <v>0</v>
      </c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</row>
    <row r="852" ht="10.5" customHeight="1">
      <c r="A852" s="30" t="s">
        <v>87</v>
      </c>
      <c r="B852" s="30" t="s">
        <v>287</v>
      </c>
      <c r="C852" s="35" t="s">
        <v>266</v>
      </c>
      <c r="D852" s="30" t="s">
        <v>245</v>
      </c>
      <c r="E852" s="30">
        <v>0.0</v>
      </c>
      <c r="F852" s="30">
        <v>0.0</v>
      </c>
      <c r="G852" s="32">
        <f t="shared" ref="G852:H852" si="874">(E852/(SUM($E$816:$F$852)))*100</f>
        <v>0</v>
      </c>
      <c r="H852" s="32">
        <f t="shared" si="874"/>
        <v>0</v>
      </c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</row>
    <row r="853" ht="10.5" customHeight="1">
      <c r="A853" s="30" t="s">
        <v>89</v>
      </c>
      <c r="B853" s="30" t="s">
        <v>90</v>
      </c>
      <c r="C853" s="35" t="s">
        <v>227</v>
      </c>
      <c r="D853" s="30" t="s">
        <v>228</v>
      </c>
      <c r="E853" s="30">
        <v>0.0</v>
      </c>
      <c r="F853" s="30">
        <v>0.0</v>
      </c>
      <c r="G853" s="32">
        <f t="shared" ref="G853:H853" si="875">(E853/(SUM($E$853:$F$889)))*100</f>
        <v>0</v>
      </c>
      <c r="H853" s="32">
        <f t="shared" si="875"/>
        <v>0</v>
      </c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</row>
    <row r="854" ht="10.5" customHeight="1">
      <c r="A854" s="30" t="s">
        <v>89</v>
      </c>
      <c r="B854" s="30" t="s">
        <v>90</v>
      </c>
      <c r="C854" s="35" t="s">
        <v>229</v>
      </c>
      <c r="D854" s="30" t="s">
        <v>228</v>
      </c>
      <c r="E854" s="30">
        <v>1.0</v>
      </c>
      <c r="F854" s="30">
        <v>0.0</v>
      </c>
      <c r="G854" s="32">
        <f t="shared" ref="G854:H854" si="876">(E854/(SUM($E$853:$F$889)))*100</f>
        <v>0.5025125628</v>
      </c>
      <c r="H854" s="32">
        <f t="shared" si="876"/>
        <v>0</v>
      </c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</row>
    <row r="855" ht="10.5" customHeight="1">
      <c r="A855" s="30" t="s">
        <v>89</v>
      </c>
      <c r="B855" s="30" t="s">
        <v>90</v>
      </c>
      <c r="C855" s="35" t="s">
        <v>230</v>
      </c>
      <c r="D855" s="30" t="s">
        <v>228</v>
      </c>
      <c r="E855" s="30">
        <v>0.0</v>
      </c>
      <c r="F855" s="30">
        <v>0.0</v>
      </c>
      <c r="G855" s="32">
        <f t="shared" ref="G855:H855" si="877">(E855/(SUM($E$853:$F$889)))*100</f>
        <v>0</v>
      </c>
      <c r="H855" s="32">
        <f t="shared" si="877"/>
        <v>0</v>
      </c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</row>
    <row r="856" ht="10.5" customHeight="1">
      <c r="A856" s="30" t="s">
        <v>89</v>
      </c>
      <c r="B856" s="30" t="s">
        <v>90</v>
      </c>
      <c r="C856" s="35" t="s">
        <v>231</v>
      </c>
      <c r="D856" s="30" t="s">
        <v>228</v>
      </c>
      <c r="E856" s="30">
        <v>4.0</v>
      </c>
      <c r="F856" s="30">
        <v>1.0</v>
      </c>
      <c r="G856" s="32">
        <f t="shared" ref="G856:H856" si="878">(E856/(SUM($E$853:$F$889)))*100</f>
        <v>2.010050251</v>
      </c>
      <c r="H856" s="32">
        <f t="shared" si="878"/>
        <v>0.5025125628</v>
      </c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</row>
    <row r="857" ht="10.5" customHeight="1">
      <c r="A857" s="30" t="s">
        <v>89</v>
      </c>
      <c r="B857" s="30" t="s">
        <v>90</v>
      </c>
      <c r="C857" s="35" t="s">
        <v>232</v>
      </c>
      <c r="D857" s="30" t="s">
        <v>228</v>
      </c>
      <c r="E857" s="30">
        <v>5.0</v>
      </c>
      <c r="F857" s="30">
        <v>1.0</v>
      </c>
      <c r="G857" s="32">
        <f t="shared" ref="G857:H857" si="879">(E857/(SUM($E$853:$F$889)))*100</f>
        <v>2.512562814</v>
      </c>
      <c r="H857" s="32">
        <f t="shared" si="879"/>
        <v>0.5025125628</v>
      </c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</row>
    <row r="858" ht="10.5" customHeight="1">
      <c r="A858" s="30" t="s">
        <v>89</v>
      </c>
      <c r="B858" s="30" t="s">
        <v>90</v>
      </c>
      <c r="C858" s="35" t="s">
        <v>233</v>
      </c>
      <c r="D858" s="30" t="s">
        <v>228</v>
      </c>
      <c r="E858" s="30">
        <v>14.0</v>
      </c>
      <c r="F858" s="30">
        <v>1.0</v>
      </c>
      <c r="G858" s="32">
        <f t="shared" ref="G858:H858" si="880">(E858/(SUM($E$853:$F$889)))*100</f>
        <v>7.035175879</v>
      </c>
      <c r="H858" s="32">
        <f t="shared" si="880"/>
        <v>0.5025125628</v>
      </c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</row>
    <row r="859" ht="10.5" customHeight="1">
      <c r="A859" s="30" t="s">
        <v>89</v>
      </c>
      <c r="B859" s="30" t="s">
        <v>90</v>
      </c>
      <c r="C859" s="35" t="s">
        <v>234</v>
      </c>
      <c r="D859" s="30" t="s">
        <v>228</v>
      </c>
      <c r="E859" s="30">
        <v>4.0</v>
      </c>
      <c r="F859" s="30">
        <v>1.0</v>
      </c>
      <c r="G859" s="32">
        <f t="shared" ref="G859:H859" si="881">(E859/(SUM($E$853:$F$889)))*100</f>
        <v>2.010050251</v>
      </c>
      <c r="H859" s="32">
        <f t="shared" si="881"/>
        <v>0.5025125628</v>
      </c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</row>
    <row r="860" ht="10.5" customHeight="1">
      <c r="A860" s="30" t="s">
        <v>89</v>
      </c>
      <c r="B860" s="30" t="s">
        <v>90</v>
      </c>
      <c r="C860" s="35" t="s">
        <v>235</v>
      </c>
      <c r="D860" s="30" t="s">
        <v>228</v>
      </c>
      <c r="E860" s="30">
        <v>5.0</v>
      </c>
      <c r="F860" s="30">
        <v>1.0</v>
      </c>
      <c r="G860" s="32">
        <f t="shared" ref="G860:H860" si="882">(E860/(SUM($E$853:$F$889)))*100</f>
        <v>2.512562814</v>
      </c>
      <c r="H860" s="32">
        <f t="shared" si="882"/>
        <v>0.5025125628</v>
      </c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</row>
    <row r="861" ht="10.5" customHeight="1">
      <c r="A861" s="30" t="s">
        <v>89</v>
      </c>
      <c r="B861" s="30" t="s">
        <v>90</v>
      </c>
      <c r="C861" s="35" t="s">
        <v>236</v>
      </c>
      <c r="D861" s="30" t="s">
        <v>237</v>
      </c>
      <c r="E861" s="30">
        <v>6.0</v>
      </c>
      <c r="F861" s="30">
        <v>0.0</v>
      </c>
      <c r="G861" s="32">
        <f t="shared" ref="G861:H861" si="883">(E861/(SUM($E$853:$F$889)))*100</f>
        <v>3.015075377</v>
      </c>
      <c r="H861" s="32">
        <f t="shared" si="883"/>
        <v>0</v>
      </c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</row>
    <row r="862" ht="10.5" customHeight="1">
      <c r="A862" s="30" t="str">
        <f t="shared" ref="A862:B862" si="884">A861</f>
        <v>H89</v>
      </c>
      <c r="B862" s="30" t="str">
        <f t="shared" si="884"/>
        <v>AltSub_77</v>
      </c>
      <c r="C862" s="35" t="s">
        <v>238</v>
      </c>
      <c r="D862" s="30" t="s">
        <v>237</v>
      </c>
      <c r="E862" s="30">
        <v>6.0</v>
      </c>
      <c r="F862" s="30">
        <v>1.0</v>
      </c>
      <c r="G862" s="32">
        <f t="shared" ref="G862:H862" si="885">(E862/(SUM($E$853:$F$889)))*100</f>
        <v>3.015075377</v>
      </c>
      <c r="H862" s="32">
        <f t="shared" si="885"/>
        <v>0.5025125628</v>
      </c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</row>
    <row r="863" ht="10.5" customHeight="1">
      <c r="A863" s="30" t="s">
        <v>89</v>
      </c>
      <c r="B863" s="30" t="s">
        <v>90</v>
      </c>
      <c r="C863" s="35" t="s">
        <v>239</v>
      </c>
      <c r="D863" s="30" t="s">
        <v>237</v>
      </c>
      <c r="E863" s="30">
        <v>13.0</v>
      </c>
      <c r="F863" s="30">
        <v>0.0</v>
      </c>
      <c r="G863" s="32">
        <f t="shared" ref="G863:H863" si="886">(E863/(SUM($E$853:$F$889)))*100</f>
        <v>6.532663317</v>
      </c>
      <c r="H863" s="32">
        <f t="shared" si="886"/>
        <v>0</v>
      </c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</row>
    <row r="864" ht="10.5" customHeight="1">
      <c r="A864" s="30" t="s">
        <v>89</v>
      </c>
      <c r="B864" s="30" t="s">
        <v>90</v>
      </c>
      <c r="C864" s="35" t="s">
        <v>240</v>
      </c>
      <c r="D864" s="30" t="s">
        <v>237</v>
      </c>
      <c r="E864" s="30">
        <v>9.0</v>
      </c>
      <c r="F864" s="30">
        <v>0.0</v>
      </c>
      <c r="G864" s="32">
        <f t="shared" ref="G864:H864" si="887">(E864/(SUM($E$853:$F$889)))*100</f>
        <v>4.522613065</v>
      </c>
      <c r="H864" s="32">
        <f t="shared" si="887"/>
        <v>0</v>
      </c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</row>
    <row r="865" ht="10.5" customHeight="1">
      <c r="A865" s="30" t="s">
        <v>89</v>
      </c>
      <c r="B865" s="30" t="s">
        <v>90</v>
      </c>
      <c r="C865" s="35" t="s">
        <v>241</v>
      </c>
      <c r="D865" s="30" t="s">
        <v>237</v>
      </c>
      <c r="E865" s="30">
        <v>13.0</v>
      </c>
      <c r="F865" s="30">
        <v>0.0</v>
      </c>
      <c r="G865" s="32">
        <f t="shared" ref="G865:H865" si="888">(E865/(SUM($E$853:$F$889)))*100</f>
        <v>6.532663317</v>
      </c>
      <c r="H865" s="32">
        <f t="shared" si="888"/>
        <v>0</v>
      </c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</row>
    <row r="866" ht="10.5" customHeight="1">
      <c r="A866" s="30" t="s">
        <v>89</v>
      </c>
      <c r="B866" s="30" t="s">
        <v>90</v>
      </c>
      <c r="C866" s="35" t="s">
        <v>242</v>
      </c>
      <c r="D866" s="30" t="s">
        <v>237</v>
      </c>
      <c r="E866" s="30">
        <v>4.0</v>
      </c>
      <c r="F866" s="30">
        <v>0.0</v>
      </c>
      <c r="G866" s="32">
        <f t="shared" ref="G866:H866" si="889">(E866/(SUM($E$853:$F$889)))*100</f>
        <v>2.010050251</v>
      </c>
      <c r="H866" s="32">
        <f t="shared" si="889"/>
        <v>0</v>
      </c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</row>
    <row r="867" ht="10.5" customHeight="1">
      <c r="A867" s="30" t="s">
        <v>89</v>
      </c>
      <c r="B867" s="30" t="s">
        <v>90</v>
      </c>
      <c r="C867" s="35" t="s">
        <v>243</v>
      </c>
      <c r="D867" s="30" t="s">
        <v>237</v>
      </c>
      <c r="E867" s="30">
        <v>11.0</v>
      </c>
      <c r="F867" s="30">
        <v>0.0</v>
      </c>
      <c r="G867" s="32">
        <f t="shared" ref="G867:H867" si="890">(E867/(SUM($E$853:$F$889)))*100</f>
        <v>5.527638191</v>
      </c>
      <c r="H867" s="32">
        <f t="shared" si="890"/>
        <v>0</v>
      </c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</row>
    <row r="868" ht="10.5" customHeight="1">
      <c r="A868" s="30" t="s">
        <v>89</v>
      </c>
      <c r="B868" s="30" t="s">
        <v>90</v>
      </c>
      <c r="C868" s="35" t="s">
        <v>244</v>
      </c>
      <c r="D868" s="30" t="s">
        <v>245</v>
      </c>
      <c r="E868" s="30">
        <v>6.0</v>
      </c>
      <c r="F868" s="30">
        <v>4.0</v>
      </c>
      <c r="G868" s="32">
        <f t="shared" ref="G868:H868" si="891">(E868/(SUM($E$853:$F$889)))*100</f>
        <v>3.015075377</v>
      </c>
      <c r="H868" s="32">
        <f t="shared" si="891"/>
        <v>2.010050251</v>
      </c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</row>
    <row r="869" ht="10.5" customHeight="1">
      <c r="A869" s="30" t="s">
        <v>89</v>
      </c>
      <c r="B869" s="30" t="s">
        <v>90</v>
      </c>
      <c r="C869" s="35" t="s">
        <v>246</v>
      </c>
      <c r="D869" s="30" t="s">
        <v>245</v>
      </c>
      <c r="E869" s="30">
        <v>11.0</v>
      </c>
      <c r="F869" s="30">
        <v>0.0</v>
      </c>
      <c r="G869" s="32">
        <f t="shared" ref="G869:H869" si="892">(E869/(SUM($E$853:$F$889)))*100</f>
        <v>5.527638191</v>
      </c>
      <c r="H869" s="32">
        <f t="shared" si="892"/>
        <v>0</v>
      </c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</row>
    <row r="870" ht="10.5" customHeight="1">
      <c r="A870" s="30" t="s">
        <v>89</v>
      </c>
      <c r="B870" s="30" t="s">
        <v>90</v>
      </c>
      <c r="C870" s="35" t="s">
        <v>247</v>
      </c>
      <c r="D870" s="30" t="s">
        <v>245</v>
      </c>
      <c r="E870" s="30">
        <v>6.0</v>
      </c>
      <c r="F870" s="30">
        <v>3.0</v>
      </c>
      <c r="G870" s="32">
        <f t="shared" ref="G870:H870" si="893">(E870/(SUM($E$853:$F$889)))*100</f>
        <v>3.015075377</v>
      </c>
      <c r="H870" s="32">
        <f t="shared" si="893"/>
        <v>1.507537688</v>
      </c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</row>
    <row r="871" ht="10.5" customHeight="1">
      <c r="A871" s="30" t="s">
        <v>89</v>
      </c>
      <c r="B871" s="30" t="s">
        <v>90</v>
      </c>
      <c r="C871" s="35" t="s">
        <v>248</v>
      </c>
      <c r="D871" s="30" t="s">
        <v>245</v>
      </c>
      <c r="E871" s="30">
        <v>10.0</v>
      </c>
      <c r="F871" s="30">
        <v>1.0</v>
      </c>
      <c r="G871" s="32">
        <f t="shared" ref="G871:H871" si="894">(E871/(SUM($E$853:$F$889)))*100</f>
        <v>5.025125628</v>
      </c>
      <c r="H871" s="32">
        <f t="shared" si="894"/>
        <v>0.5025125628</v>
      </c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</row>
    <row r="872" ht="10.5" customHeight="1">
      <c r="A872" s="30" t="s">
        <v>89</v>
      </c>
      <c r="B872" s="30" t="s">
        <v>90</v>
      </c>
      <c r="C872" s="35" t="s">
        <v>249</v>
      </c>
      <c r="D872" s="30" t="s">
        <v>245</v>
      </c>
      <c r="E872" s="30">
        <v>13.0</v>
      </c>
      <c r="F872" s="30">
        <v>1.0</v>
      </c>
      <c r="G872" s="32">
        <f t="shared" ref="G872:H872" si="895">(E872/(SUM($E$853:$F$889)))*100</f>
        <v>6.532663317</v>
      </c>
      <c r="H872" s="32">
        <f t="shared" si="895"/>
        <v>0.5025125628</v>
      </c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</row>
    <row r="873" ht="10.5" customHeight="1">
      <c r="A873" s="30" t="s">
        <v>89</v>
      </c>
      <c r="B873" s="30" t="s">
        <v>90</v>
      </c>
      <c r="C873" s="35" t="s">
        <v>250</v>
      </c>
      <c r="D873" s="30" t="s">
        <v>245</v>
      </c>
      <c r="E873" s="30">
        <v>11.0</v>
      </c>
      <c r="F873" s="30">
        <v>1.0</v>
      </c>
      <c r="G873" s="32">
        <f t="shared" ref="G873:H873" si="896">(E873/(SUM($E$853:$F$889)))*100</f>
        <v>5.527638191</v>
      </c>
      <c r="H873" s="32">
        <f t="shared" si="896"/>
        <v>0.5025125628</v>
      </c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</row>
    <row r="874" ht="10.5" customHeight="1">
      <c r="A874" s="30" t="s">
        <v>89</v>
      </c>
      <c r="B874" s="30" t="s">
        <v>90</v>
      </c>
      <c r="C874" s="35" t="s">
        <v>251</v>
      </c>
      <c r="D874" s="30" t="s">
        <v>245</v>
      </c>
      <c r="E874" s="30">
        <v>9.0</v>
      </c>
      <c r="F874" s="30">
        <v>0.0</v>
      </c>
      <c r="G874" s="32">
        <f t="shared" ref="G874:H874" si="897">(E874/(SUM($E$853:$F$889)))*100</f>
        <v>4.522613065</v>
      </c>
      <c r="H874" s="32">
        <f t="shared" si="897"/>
        <v>0</v>
      </c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</row>
    <row r="875" ht="10.5" customHeight="1">
      <c r="A875" s="30" t="s">
        <v>89</v>
      </c>
      <c r="B875" s="30" t="s">
        <v>90</v>
      </c>
      <c r="C875" s="35" t="s">
        <v>252</v>
      </c>
      <c r="D875" s="30" t="s">
        <v>245</v>
      </c>
      <c r="E875" s="30">
        <v>7.0</v>
      </c>
      <c r="F875" s="30">
        <v>0.0</v>
      </c>
      <c r="G875" s="32">
        <f t="shared" ref="G875:H875" si="898">(E875/(SUM($E$853:$F$889)))*100</f>
        <v>3.51758794</v>
      </c>
      <c r="H875" s="32">
        <f t="shared" si="898"/>
        <v>0</v>
      </c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</row>
    <row r="876" ht="10.5" customHeight="1">
      <c r="A876" s="30" t="s">
        <v>89</v>
      </c>
      <c r="B876" s="30" t="s">
        <v>90</v>
      </c>
      <c r="C876" s="35" t="s">
        <v>253</v>
      </c>
      <c r="D876" s="30" t="s">
        <v>245</v>
      </c>
      <c r="E876" s="30">
        <v>4.0</v>
      </c>
      <c r="F876" s="30">
        <v>0.0</v>
      </c>
      <c r="G876" s="32">
        <f t="shared" ref="G876:H876" si="899">(E876/(SUM($E$853:$F$889)))*100</f>
        <v>2.010050251</v>
      </c>
      <c r="H876" s="32">
        <f t="shared" si="899"/>
        <v>0</v>
      </c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</row>
    <row r="877" ht="10.5" customHeight="1">
      <c r="A877" s="30" t="s">
        <v>89</v>
      </c>
      <c r="B877" s="30" t="s">
        <v>90</v>
      </c>
      <c r="C877" s="35" t="s">
        <v>254</v>
      </c>
      <c r="D877" s="30" t="s">
        <v>245</v>
      </c>
      <c r="E877" s="30">
        <v>2.0</v>
      </c>
      <c r="F877" s="30">
        <v>1.0</v>
      </c>
      <c r="G877" s="32">
        <f t="shared" ref="G877:H877" si="900">(E877/(SUM($E$853:$F$889)))*100</f>
        <v>1.005025126</v>
      </c>
      <c r="H877" s="32">
        <f t="shared" si="900"/>
        <v>0.5025125628</v>
      </c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</row>
    <row r="878" ht="10.5" customHeight="1">
      <c r="A878" s="30" t="s">
        <v>89</v>
      </c>
      <c r="B878" s="30" t="s">
        <v>90</v>
      </c>
      <c r="C878" s="35" t="s">
        <v>255</v>
      </c>
      <c r="D878" s="30" t="s">
        <v>245</v>
      </c>
      <c r="E878" s="30">
        <v>4.0</v>
      </c>
      <c r="F878" s="30">
        <v>0.0</v>
      </c>
      <c r="G878" s="32">
        <f t="shared" ref="G878:H878" si="901">(E878/(SUM($E$853:$F$889)))*100</f>
        <v>2.010050251</v>
      </c>
      <c r="H878" s="32">
        <f t="shared" si="901"/>
        <v>0</v>
      </c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</row>
    <row r="879" ht="10.5" customHeight="1">
      <c r="A879" s="30" t="s">
        <v>89</v>
      </c>
      <c r="B879" s="30" t="s">
        <v>90</v>
      </c>
      <c r="C879" s="35" t="s">
        <v>256</v>
      </c>
      <c r="D879" s="30" t="s">
        <v>245</v>
      </c>
      <c r="E879" s="30">
        <v>0.0</v>
      </c>
      <c r="F879" s="30">
        <v>0.0</v>
      </c>
      <c r="G879" s="32">
        <f t="shared" ref="G879:H879" si="902">(E879/(SUM($E$853:$F$889)))*100</f>
        <v>0</v>
      </c>
      <c r="H879" s="32">
        <f t="shared" si="902"/>
        <v>0</v>
      </c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</row>
    <row r="880" ht="10.5" customHeight="1">
      <c r="A880" s="30" t="s">
        <v>89</v>
      </c>
      <c r="B880" s="30" t="s">
        <v>90</v>
      </c>
      <c r="C880" s="35" t="s">
        <v>257</v>
      </c>
      <c r="D880" s="30" t="s">
        <v>245</v>
      </c>
      <c r="E880" s="30">
        <v>1.0</v>
      </c>
      <c r="F880" s="30">
        <v>0.0</v>
      </c>
      <c r="G880" s="32">
        <f t="shared" ref="G880:H880" si="903">(E880/(SUM($E$853:$F$889)))*100</f>
        <v>0.5025125628</v>
      </c>
      <c r="H880" s="32">
        <f t="shared" si="903"/>
        <v>0</v>
      </c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</row>
    <row r="881" ht="10.5" customHeight="1">
      <c r="A881" s="30" t="s">
        <v>89</v>
      </c>
      <c r="B881" s="30" t="s">
        <v>90</v>
      </c>
      <c r="C881" s="35" t="s">
        <v>258</v>
      </c>
      <c r="D881" s="30" t="s">
        <v>245</v>
      </c>
      <c r="E881" s="30">
        <v>1.0</v>
      </c>
      <c r="F881" s="30">
        <v>1.0</v>
      </c>
      <c r="G881" s="32">
        <f t="shared" ref="G881:H881" si="904">(E881/(SUM($E$853:$F$889)))*100</f>
        <v>0.5025125628</v>
      </c>
      <c r="H881" s="32">
        <f t="shared" si="904"/>
        <v>0.5025125628</v>
      </c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</row>
    <row r="882" ht="10.5" customHeight="1">
      <c r="A882" s="30" t="s">
        <v>89</v>
      </c>
      <c r="B882" s="30" t="s">
        <v>90</v>
      </c>
      <c r="C882" s="35" t="s">
        <v>259</v>
      </c>
      <c r="D882" s="30" t="s">
        <v>245</v>
      </c>
      <c r="E882" s="30">
        <v>0.0</v>
      </c>
      <c r="F882" s="30">
        <v>0.0</v>
      </c>
      <c r="G882" s="32">
        <f t="shared" ref="G882:H882" si="905">(E882/(SUM($E$853:$F$889)))*100</f>
        <v>0</v>
      </c>
      <c r="H882" s="32">
        <f t="shared" si="905"/>
        <v>0</v>
      </c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</row>
    <row r="883" ht="10.5" customHeight="1">
      <c r="A883" s="30" t="s">
        <v>89</v>
      </c>
      <c r="B883" s="30" t="s">
        <v>90</v>
      </c>
      <c r="C883" s="35" t="s">
        <v>260</v>
      </c>
      <c r="D883" s="30" t="s">
        <v>245</v>
      </c>
      <c r="E883" s="30">
        <v>0.0</v>
      </c>
      <c r="F883" s="30">
        <v>0.0</v>
      </c>
      <c r="G883" s="32">
        <f t="shared" ref="G883:H883" si="906">(E883/(SUM($E$853:$F$889)))*100</f>
        <v>0</v>
      </c>
      <c r="H883" s="32">
        <f t="shared" si="906"/>
        <v>0</v>
      </c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</row>
    <row r="884" ht="10.5" customHeight="1">
      <c r="A884" s="30" t="s">
        <v>89</v>
      </c>
      <c r="B884" s="30" t="s">
        <v>90</v>
      </c>
      <c r="C884" s="35" t="s">
        <v>261</v>
      </c>
      <c r="D884" s="30" t="s">
        <v>245</v>
      </c>
      <c r="E884" s="30">
        <v>1.0</v>
      </c>
      <c r="F884" s="30">
        <v>0.0</v>
      </c>
      <c r="G884" s="32">
        <f t="shared" ref="G884:H884" si="907">(E884/(SUM($E$853:$F$889)))*100</f>
        <v>0.5025125628</v>
      </c>
      <c r="H884" s="32">
        <f t="shared" si="907"/>
        <v>0</v>
      </c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</row>
    <row r="885" ht="10.5" customHeight="1">
      <c r="A885" s="30" t="s">
        <v>89</v>
      </c>
      <c r="B885" s="30" t="s">
        <v>90</v>
      </c>
      <c r="C885" s="35" t="s">
        <v>262</v>
      </c>
      <c r="D885" s="30" t="s">
        <v>245</v>
      </c>
      <c r="E885" s="30">
        <v>0.0</v>
      </c>
      <c r="F885" s="30">
        <v>0.0</v>
      </c>
      <c r="G885" s="32">
        <f t="shared" ref="G885:H885" si="908">(E885/(SUM($E$853:$F$889)))*100</f>
        <v>0</v>
      </c>
      <c r="H885" s="32">
        <f t="shared" si="908"/>
        <v>0</v>
      </c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</row>
    <row r="886" ht="10.5" customHeight="1">
      <c r="A886" s="30" t="s">
        <v>89</v>
      </c>
      <c r="B886" s="30" t="s">
        <v>90</v>
      </c>
      <c r="C886" s="35" t="s">
        <v>263</v>
      </c>
      <c r="D886" s="30" t="s">
        <v>245</v>
      </c>
      <c r="E886" s="30">
        <v>0.0</v>
      </c>
      <c r="F886" s="30">
        <v>0.0</v>
      </c>
      <c r="G886" s="32">
        <f t="shared" ref="G886:H886" si="909">(E886/(SUM($E$853:$F$889)))*100</f>
        <v>0</v>
      </c>
      <c r="H886" s="32">
        <f t="shared" si="909"/>
        <v>0</v>
      </c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</row>
    <row r="887" ht="10.5" customHeight="1">
      <c r="A887" s="30" t="s">
        <v>89</v>
      </c>
      <c r="B887" s="30" t="s">
        <v>90</v>
      </c>
      <c r="C887" s="35" t="s">
        <v>264</v>
      </c>
      <c r="D887" s="30" t="s">
        <v>245</v>
      </c>
      <c r="E887" s="30">
        <v>0.0</v>
      </c>
      <c r="F887" s="30">
        <v>0.0</v>
      </c>
      <c r="G887" s="32">
        <f t="shared" ref="G887:H887" si="910">(E887/(SUM($E$853:$F$889)))*100</f>
        <v>0</v>
      </c>
      <c r="H887" s="32">
        <f t="shared" si="910"/>
        <v>0</v>
      </c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</row>
    <row r="888" ht="10.5" customHeight="1">
      <c r="A888" s="30" t="s">
        <v>89</v>
      </c>
      <c r="B888" s="30" t="s">
        <v>90</v>
      </c>
      <c r="C888" s="35" t="s">
        <v>265</v>
      </c>
      <c r="D888" s="30" t="s">
        <v>245</v>
      </c>
      <c r="E888" s="30">
        <v>0.0</v>
      </c>
      <c r="F888" s="30">
        <v>0.0</v>
      </c>
      <c r="G888" s="32">
        <f t="shared" ref="G888:H888" si="911">(E888/(SUM($E$853:$F$889)))*100</f>
        <v>0</v>
      </c>
      <c r="H888" s="32">
        <f t="shared" si="911"/>
        <v>0</v>
      </c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</row>
    <row r="889" ht="10.5" customHeight="1">
      <c r="A889" s="30" t="s">
        <v>89</v>
      </c>
      <c r="B889" s="30" t="s">
        <v>90</v>
      </c>
      <c r="C889" s="35" t="s">
        <v>266</v>
      </c>
      <c r="D889" s="30" t="s">
        <v>245</v>
      </c>
      <c r="E889" s="30">
        <v>0.0</v>
      </c>
      <c r="F889" s="30">
        <v>0.0</v>
      </c>
      <c r="G889" s="32">
        <f t="shared" ref="G889:H889" si="912">(E889/(SUM($E$853:$F$889)))*100</f>
        <v>0</v>
      </c>
      <c r="H889" s="32">
        <f t="shared" si="912"/>
        <v>0</v>
      </c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</row>
    <row r="890" ht="10.5" customHeight="1">
      <c r="A890" s="30" t="s">
        <v>91</v>
      </c>
      <c r="B890" s="30" t="s">
        <v>288</v>
      </c>
      <c r="C890" s="35" t="s">
        <v>227</v>
      </c>
      <c r="D890" s="30" t="s">
        <v>228</v>
      </c>
      <c r="E890" s="30">
        <v>0.0</v>
      </c>
      <c r="F890" s="30">
        <v>0.0</v>
      </c>
      <c r="G890" s="32">
        <f t="shared" ref="G890:H890" si="913">(E890/(SUM($E$890:$F$926)))*100</f>
        <v>0</v>
      </c>
      <c r="H890" s="32">
        <f t="shared" si="913"/>
        <v>0</v>
      </c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</row>
    <row r="891" ht="10.5" customHeight="1">
      <c r="A891" s="30" t="s">
        <v>91</v>
      </c>
      <c r="B891" s="30" t="s">
        <v>288</v>
      </c>
      <c r="C891" s="35" t="s">
        <v>229</v>
      </c>
      <c r="D891" s="30" t="s">
        <v>228</v>
      </c>
      <c r="E891" s="30">
        <v>0.0</v>
      </c>
      <c r="F891" s="30">
        <v>0.0</v>
      </c>
      <c r="G891" s="32">
        <f t="shared" ref="G891:H891" si="914">(E891/(SUM($E$890:$F$926)))*100</f>
        <v>0</v>
      </c>
      <c r="H891" s="32">
        <f t="shared" si="914"/>
        <v>0</v>
      </c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</row>
    <row r="892" ht="10.5" customHeight="1">
      <c r="A892" s="30" t="s">
        <v>91</v>
      </c>
      <c r="B892" s="30" t="s">
        <v>288</v>
      </c>
      <c r="C892" s="35" t="s">
        <v>230</v>
      </c>
      <c r="D892" s="30" t="s">
        <v>228</v>
      </c>
      <c r="E892" s="30">
        <v>0.0</v>
      </c>
      <c r="F892" s="30">
        <v>0.0</v>
      </c>
      <c r="G892" s="32">
        <f t="shared" ref="G892:H892" si="915">(E892/(SUM($E$890:$F$926)))*100</f>
        <v>0</v>
      </c>
      <c r="H892" s="32">
        <f t="shared" si="915"/>
        <v>0</v>
      </c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</row>
    <row r="893" ht="10.5" customHeight="1">
      <c r="A893" s="30" t="s">
        <v>91</v>
      </c>
      <c r="B893" s="30" t="s">
        <v>288</v>
      </c>
      <c r="C893" s="35" t="s">
        <v>231</v>
      </c>
      <c r="D893" s="30" t="s">
        <v>228</v>
      </c>
      <c r="E893" s="30">
        <v>3.0</v>
      </c>
      <c r="F893" s="30">
        <v>0.0</v>
      </c>
      <c r="G893" s="32">
        <f t="shared" ref="G893:H893" si="916">(E893/(SUM($E$890:$F$926)))*100</f>
        <v>1.621621622</v>
      </c>
      <c r="H893" s="32">
        <f t="shared" si="916"/>
        <v>0</v>
      </c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</row>
    <row r="894" ht="10.5" customHeight="1">
      <c r="A894" s="30" t="s">
        <v>91</v>
      </c>
      <c r="B894" s="30" t="s">
        <v>288</v>
      </c>
      <c r="C894" s="35" t="s">
        <v>232</v>
      </c>
      <c r="D894" s="30" t="s">
        <v>228</v>
      </c>
      <c r="E894" s="30">
        <v>12.0</v>
      </c>
      <c r="F894" s="30">
        <v>0.0</v>
      </c>
      <c r="G894" s="32">
        <f t="shared" ref="G894:H894" si="917">(E894/(SUM($E$890:$F$926)))*100</f>
        <v>6.486486486</v>
      </c>
      <c r="H894" s="32">
        <f t="shared" si="917"/>
        <v>0</v>
      </c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</row>
    <row r="895" ht="10.5" customHeight="1">
      <c r="A895" s="30" t="s">
        <v>91</v>
      </c>
      <c r="B895" s="30" t="s">
        <v>288</v>
      </c>
      <c r="C895" s="35" t="s">
        <v>233</v>
      </c>
      <c r="D895" s="30" t="s">
        <v>228</v>
      </c>
      <c r="E895" s="30">
        <v>4.0</v>
      </c>
      <c r="F895" s="30">
        <v>0.0</v>
      </c>
      <c r="G895" s="32">
        <f t="shared" ref="G895:H895" si="918">(E895/(SUM($E$890:$F$926)))*100</f>
        <v>2.162162162</v>
      </c>
      <c r="H895" s="32">
        <f t="shared" si="918"/>
        <v>0</v>
      </c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</row>
    <row r="896" ht="10.5" customHeight="1">
      <c r="A896" s="30" t="s">
        <v>91</v>
      </c>
      <c r="B896" s="30" t="s">
        <v>288</v>
      </c>
      <c r="C896" s="35" t="s">
        <v>234</v>
      </c>
      <c r="D896" s="30" t="s">
        <v>228</v>
      </c>
      <c r="E896" s="30">
        <v>5.0</v>
      </c>
      <c r="F896" s="30">
        <v>0.0</v>
      </c>
      <c r="G896" s="32">
        <f t="shared" ref="G896:H896" si="919">(E896/(SUM($E$890:$F$926)))*100</f>
        <v>2.702702703</v>
      </c>
      <c r="H896" s="32">
        <f t="shared" si="919"/>
        <v>0</v>
      </c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</row>
    <row r="897" ht="10.5" customHeight="1">
      <c r="A897" s="30" t="s">
        <v>91</v>
      </c>
      <c r="B897" s="30" t="s">
        <v>288</v>
      </c>
      <c r="C897" s="35" t="s">
        <v>235</v>
      </c>
      <c r="D897" s="30" t="s">
        <v>228</v>
      </c>
      <c r="E897" s="30">
        <v>2.0</v>
      </c>
      <c r="F897" s="30">
        <v>0.0</v>
      </c>
      <c r="G897" s="32">
        <f t="shared" ref="G897:H897" si="920">(E897/(SUM($E$890:$F$926)))*100</f>
        <v>1.081081081</v>
      </c>
      <c r="H897" s="32">
        <f t="shared" si="920"/>
        <v>0</v>
      </c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</row>
    <row r="898" ht="10.5" customHeight="1">
      <c r="A898" s="30" t="s">
        <v>91</v>
      </c>
      <c r="B898" s="30" t="s">
        <v>288</v>
      </c>
      <c r="C898" s="35" t="s">
        <v>236</v>
      </c>
      <c r="D898" s="30" t="s">
        <v>237</v>
      </c>
      <c r="E898" s="30">
        <v>3.0</v>
      </c>
      <c r="F898" s="30">
        <v>0.0</v>
      </c>
      <c r="G898" s="32">
        <f t="shared" ref="G898:H898" si="921">(E898/(SUM($E$890:$F$926)))*100</f>
        <v>1.621621622</v>
      </c>
      <c r="H898" s="32">
        <f t="shared" si="921"/>
        <v>0</v>
      </c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</row>
    <row r="899" ht="10.5" customHeight="1">
      <c r="A899" s="30" t="str">
        <f t="shared" ref="A899:B899" si="922">A898</f>
        <v>H90</v>
      </c>
      <c r="B899" s="30" t="str">
        <f t="shared" si="922"/>
        <v>HC AltSub_78</v>
      </c>
      <c r="C899" s="35" t="s">
        <v>238</v>
      </c>
      <c r="D899" s="30" t="s">
        <v>237</v>
      </c>
      <c r="E899" s="30">
        <v>1.0</v>
      </c>
      <c r="F899" s="30">
        <v>1.0</v>
      </c>
      <c r="G899" s="32">
        <f t="shared" ref="G899:H899" si="923">(E899/(SUM($E$890:$F$926)))*100</f>
        <v>0.5405405405</v>
      </c>
      <c r="H899" s="32">
        <f t="shared" si="923"/>
        <v>0.5405405405</v>
      </c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</row>
    <row r="900" ht="10.5" customHeight="1">
      <c r="A900" s="30" t="s">
        <v>91</v>
      </c>
      <c r="B900" s="30" t="s">
        <v>288</v>
      </c>
      <c r="C900" s="35" t="s">
        <v>239</v>
      </c>
      <c r="D900" s="30" t="s">
        <v>237</v>
      </c>
      <c r="E900" s="30">
        <v>6.0</v>
      </c>
      <c r="F900" s="30">
        <v>0.0</v>
      </c>
      <c r="G900" s="32">
        <f t="shared" ref="G900:H900" si="924">(E900/(SUM($E$890:$F$926)))*100</f>
        <v>3.243243243</v>
      </c>
      <c r="H900" s="32">
        <f t="shared" si="924"/>
        <v>0</v>
      </c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</row>
    <row r="901" ht="10.5" customHeight="1">
      <c r="A901" s="30" t="s">
        <v>91</v>
      </c>
      <c r="B901" s="30" t="s">
        <v>288</v>
      </c>
      <c r="C901" s="35" t="s">
        <v>240</v>
      </c>
      <c r="D901" s="30" t="s">
        <v>237</v>
      </c>
      <c r="E901" s="30">
        <v>7.0</v>
      </c>
      <c r="F901" s="30">
        <v>0.0</v>
      </c>
      <c r="G901" s="32">
        <f t="shared" ref="G901:H901" si="925">(E901/(SUM($E$890:$F$926)))*100</f>
        <v>3.783783784</v>
      </c>
      <c r="H901" s="32">
        <f t="shared" si="925"/>
        <v>0</v>
      </c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</row>
    <row r="902" ht="10.5" customHeight="1">
      <c r="A902" s="30" t="s">
        <v>91</v>
      </c>
      <c r="B902" s="30" t="s">
        <v>288</v>
      </c>
      <c r="C902" s="35" t="s">
        <v>241</v>
      </c>
      <c r="D902" s="30" t="s">
        <v>237</v>
      </c>
      <c r="E902" s="30">
        <v>6.0</v>
      </c>
      <c r="F902" s="30">
        <v>1.0</v>
      </c>
      <c r="G902" s="32">
        <f t="shared" ref="G902:H902" si="926">(E902/(SUM($E$890:$F$926)))*100</f>
        <v>3.243243243</v>
      </c>
      <c r="H902" s="32">
        <f t="shared" si="926"/>
        <v>0.5405405405</v>
      </c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</row>
    <row r="903" ht="10.5" customHeight="1">
      <c r="A903" s="30" t="s">
        <v>91</v>
      </c>
      <c r="B903" s="30" t="s">
        <v>288</v>
      </c>
      <c r="C903" s="35" t="s">
        <v>242</v>
      </c>
      <c r="D903" s="30" t="s">
        <v>237</v>
      </c>
      <c r="E903" s="30">
        <v>6.0</v>
      </c>
      <c r="F903" s="30">
        <v>2.0</v>
      </c>
      <c r="G903" s="32">
        <f t="shared" ref="G903:H903" si="927">(E903/(SUM($E$890:$F$926)))*100</f>
        <v>3.243243243</v>
      </c>
      <c r="H903" s="32">
        <f t="shared" si="927"/>
        <v>1.081081081</v>
      </c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</row>
    <row r="904" ht="10.5" customHeight="1">
      <c r="A904" s="30" t="s">
        <v>91</v>
      </c>
      <c r="B904" s="30" t="s">
        <v>288</v>
      </c>
      <c r="C904" s="35" t="s">
        <v>243</v>
      </c>
      <c r="D904" s="30" t="s">
        <v>237</v>
      </c>
      <c r="E904" s="30">
        <v>4.0</v>
      </c>
      <c r="F904" s="30">
        <v>1.0</v>
      </c>
      <c r="G904" s="32">
        <f t="shared" ref="G904:H904" si="928">(E904/(SUM($E$890:$F$926)))*100</f>
        <v>2.162162162</v>
      </c>
      <c r="H904" s="32">
        <f t="shared" si="928"/>
        <v>0.5405405405</v>
      </c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</row>
    <row r="905" ht="10.5" customHeight="1">
      <c r="A905" s="30" t="s">
        <v>91</v>
      </c>
      <c r="B905" s="30" t="s">
        <v>288</v>
      </c>
      <c r="C905" s="35" t="s">
        <v>244</v>
      </c>
      <c r="D905" s="30" t="s">
        <v>245</v>
      </c>
      <c r="E905" s="30">
        <v>8.0</v>
      </c>
      <c r="F905" s="30">
        <v>1.0</v>
      </c>
      <c r="G905" s="32">
        <f t="shared" ref="G905:H905" si="929">(E905/(SUM($E$890:$F$926)))*100</f>
        <v>4.324324324</v>
      </c>
      <c r="H905" s="32">
        <f t="shared" si="929"/>
        <v>0.5405405405</v>
      </c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</row>
    <row r="906" ht="10.5" customHeight="1">
      <c r="A906" s="30" t="s">
        <v>91</v>
      </c>
      <c r="B906" s="30" t="s">
        <v>288</v>
      </c>
      <c r="C906" s="35" t="s">
        <v>246</v>
      </c>
      <c r="D906" s="30" t="s">
        <v>245</v>
      </c>
      <c r="E906" s="30">
        <v>8.0</v>
      </c>
      <c r="F906" s="30">
        <v>3.0</v>
      </c>
      <c r="G906" s="32">
        <f t="shared" ref="G906:H906" si="930">(E906/(SUM($E$890:$F$926)))*100</f>
        <v>4.324324324</v>
      </c>
      <c r="H906" s="32">
        <f t="shared" si="930"/>
        <v>1.621621622</v>
      </c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</row>
    <row r="907" ht="10.5" customHeight="1">
      <c r="A907" s="30" t="s">
        <v>91</v>
      </c>
      <c r="B907" s="30" t="s">
        <v>288</v>
      </c>
      <c r="C907" s="35" t="s">
        <v>247</v>
      </c>
      <c r="D907" s="30" t="s">
        <v>245</v>
      </c>
      <c r="E907" s="30">
        <v>9.0</v>
      </c>
      <c r="F907" s="30">
        <v>0.0</v>
      </c>
      <c r="G907" s="32">
        <f t="shared" ref="G907:H907" si="931">(E907/(SUM($E$890:$F$926)))*100</f>
        <v>4.864864865</v>
      </c>
      <c r="H907" s="32">
        <f t="shared" si="931"/>
        <v>0</v>
      </c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</row>
    <row r="908" ht="10.5" customHeight="1">
      <c r="A908" s="30" t="s">
        <v>91</v>
      </c>
      <c r="B908" s="30" t="s">
        <v>288</v>
      </c>
      <c r="C908" s="35" t="s">
        <v>248</v>
      </c>
      <c r="D908" s="30" t="s">
        <v>245</v>
      </c>
      <c r="E908" s="30">
        <v>12.0</v>
      </c>
      <c r="F908" s="30">
        <v>1.0</v>
      </c>
      <c r="G908" s="32">
        <f t="shared" ref="G908:H908" si="932">(E908/(SUM($E$890:$F$926)))*100</f>
        <v>6.486486486</v>
      </c>
      <c r="H908" s="32">
        <f t="shared" si="932"/>
        <v>0.5405405405</v>
      </c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</row>
    <row r="909" ht="10.5" customHeight="1">
      <c r="A909" s="30" t="s">
        <v>91</v>
      </c>
      <c r="B909" s="30" t="s">
        <v>288</v>
      </c>
      <c r="C909" s="35" t="s">
        <v>249</v>
      </c>
      <c r="D909" s="30" t="s">
        <v>245</v>
      </c>
      <c r="E909" s="30">
        <v>10.0</v>
      </c>
      <c r="F909" s="30">
        <v>0.0</v>
      </c>
      <c r="G909" s="32">
        <f t="shared" ref="G909:H909" si="933">(E909/(SUM($E$890:$F$926)))*100</f>
        <v>5.405405405</v>
      </c>
      <c r="H909" s="32">
        <f t="shared" si="933"/>
        <v>0</v>
      </c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</row>
    <row r="910" ht="10.5" customHeight="1">
      <c r="A910" s="30" t="s">
        <v>91</v>
      </c>
      <c r="B910" s="30" t="s">
        <v>288</v>
      </c>
      <c r="C910" s="35" t="s">
        <v>250</v>
      </c>
      <c r="D910" s="30" t="s">
        <v>245</v>
      </c>
      <c r="E910" s="30">
        <v>21.0</v>
      </c>
      <c r="F910" s="30">
        <v>1.0</v>
      </c>
      <c r="G910" s="32">
        <f t="shared" ref="G910:H910" si="934">(E910/(SUM($E$890:$F$926)))*100</f>
        <v>11.35135135</v>
      </c>
      <c r="H910" s="32">
        <f t="shared" si="934"/>
        <v>0.5405405405</v>
      </c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</row>
    <row r="911" ht="10.5" customHeight="1">
      <c r="A911" s="30" t="s">
        <v>91</v>
      </c>
      <c r="B911" s="30" t="s">
        <v>288</v>
      </c>
      <c r="C911" s="35" t="s">
        <v>251</v>
      </c>
      <c r="D911" s="30" t="s">
        <v>245</v>
      </c>
      <c r="E911" s="30">
        <v>9.0</v>
      </c>
      <c r="F911" s="30">
        <v>1.0</v>
      </c>
      <c r="G911" s="32">
        <f t="shared" ref="G911:H911" si="935">(E911/(SUM($E$890:$F$926)))*100</f>
        <v>4.864864865</v>
      </c>
      <c r="H911" s="32">
        <f t="shared" si="935"/>
        <v>0.5405405405</v>
      </c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</row>
    <row r="912" ht="10.5" customHeight="1">
      <c r="A912" s="30" t="s">
        <v>91</v>
      </c>
      <c r="B912" s="30" t="s">
        <v>288</v>
      </c>
      <c r="C912" s="35" t="s">
        <v>252</v>
      </c>
      <c r="D912" s="30" t="s">
        <v>245</v>
      </c>
      <c r="E912" s="30">
        <v>6.0</v>
      </c>
      <c r="F912" s="30">
        <v>1.0</v>
      </c>
      <c r="G912" s="32">
        <f t="shared" ref="G912:H912" si="936">(E912/(SUM($E$890:$F$926)))*100</f>
        <v>3.243243243</v>
      </c>
      <c r="H912" s="32">
        <f t="shared" si="936"/>
        <v>0.5405405405</v>
      </c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</row>
    <row r="913" ht="10.5" customHeight="1">
      <c r="A913" s="30" t="s">
        <v>91</v>
      </c>
      <c r="B913" s="30" t="s">
        <v>288</v>
      </c>
      <c r="C913" s="35" t="s">
        <v>253</v>
      </c>
      <c r="D913" s="30" t="s">
        <v>245</v>
      </c>
      <c r="E913" s="30">
        <v>5.0</v>
      </c>
      <c r="F913" s="30">
        <v>0.0</v>
      </c>
      <c r="G913" s="32">
        <f t="shared" ref="G913:H913" si="937">(E913/(SUM($E$890:$F$926)))*100</f>
        <v>2.702702703</v>
      </c>
      <c r="H913" s="32">
        <f t="shared" si="937"/>
        <v>0</v>
      </c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</row>
    <row r="914" ht="10.5" customHeight="1">
      <c r="A914" s="30" t="s">
        <v>91</v>
      </c>
      <c r="B914" s="30" t="s">
        <v>288</v>
      </c>
      <c r="C914" s="35" t="s">
        <v>254</v>
      </c>
      <c r="D914" s="30" t="s">
        <v>245</v>
      </c>
      <c r="E914" s="30">
        <v>5.0</v>
      </c>
      <c r="F914" s="30">
        <v>0.0</v>
      </c>
      <c r="G914" s="32">
        <f t="shared" ref="G914:H914" si="938">(E914/(SUM($E$890:$F$926)))*100</f>
        <v>2.702702703</v>
      </c>
      <c r="H914" s="32">
        <f t="shared" si="938"/>
        <v>0</v>
      </c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</row>
    <row r="915" ht="10.5" customHeight="1">
      <c r="A915" s="30" t="s">
        <v>91</v>
      </c>
      <c r="B915" s="30" t="s">
        <v>288</v>
      </c>
      <c r="C915" s="35" t="s">
        <v>255</v>
      </c>
      <c r="D915" s="30" t="s">
        <v>245</v>
      </c>
      <c r="E915" s="30">
        <v>6.0</v>
      </c>
      <c r="F915" s="30">
        <v>0.0</v>
      </c>
      <c r="G915" s="32">
        <f t="shared" ref="G915:H915" si="939">(E915/(SUM($E$890:$F$926)))*100</f>
        <v>3.243243243</v>
      </c>
      <c r="H915" s="32">
        <f t="shared" si="939"/>
        <v>0</v>
      </c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</row>
    <row r="916" ht="10.5" customHeight="1">
      <c r="A916" s="30" t="s">
        <v>91</v>
      </c>
      <c r="B916" s="30" t="s">
        <v>288</v>
      </c>
      <c r="C916" s="35" t="s">
        <v>256</v>
      </c>
      <c r="D916" s="30" t="s">
        <v>245</v>
      </c>
      <c r="E916" s="30">
        <v>5.0</v>
      </c>
      <c r="F916" s="30">
        <v>0.0</v>
      </c>
      <c r="G916" s="32">
        <f t="shared" ref="G916:H916" si="940">(E916/(SUM($E$890:$F$926)))*100</f>
        <v>2.702702703</v>
      </c>
      <c r="H916" s="32">
        <f t="shared" si="940"/>
        <v>0</v>
      </c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</row>
    <row r="917" ht="10.5" customHeight="1">
      <c r="A917" s="30" t="s">
        <v>91</v>
      </c>
      <c r="B917" s="30" t="s">
        <v>288</v>
      </c>
      <c r="C917" s="35" t="s">
        <v>257</v>
      </c>
      <c r="D917" s="30" t="s">
        <v>245</v>
      </c>
      <c r="E917" s="30">
        <v>4.0</v>
      </c>
      <c r="F917" s="30">
        <v>1.0</v>
      </c>
      <c r="G917" s="32">
        <f t="shared" ref="G917:H917" si="941">(E917/(SUM($E$890:$F$926)))*100</f>
        <v>2.162162162</v>
      </c>
      <c r="H917" s="32">
        <f t="shared" si="941"/>
        <v>0.5405405405</v>
      </c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</row>
    <row r="918" ht="10.5" customHeight="1">
      <c r="A918" s="30" t="s">
        <v>91</v>
      </c>
      <c r="B918" s="30" t="s">
        <v>288</v>
      </c>
      <c r="C918" s="35" t="s">
        <v>258</v>
      </c>
      <c r="D918" s="30" t="s">
        <v>245</v>
      </c>
      <c r="E918" s="30">
        <v>1.0</v>
      </c>
      <c r="F918" s="30">
        <v>0.0</v>
      </c>
      <c r="G918" s="32">
        <f t="shared" ref="G918:H918" si="942">(E918/(SUM($E$890:$F$926)))*100</f>
        <v>0.5405405405</v>
      </c>
      <c r="H918" s="32">
        <f t="shared" si="942"/>
        <v>0</v>
      </c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</row>
    <row r="919" ht="10.5" customHeight="1">
      <c r="A919" s="30" t="s">
        <v>91</v>
      </c>
      <c r="B919" s="30" t="s">
        <v>288</v>
      </c>
      <c r="C919" s="35" t="s">
        <v>259</v>
      </c>
      <c r="D919" s="30" t="s">
        <v>245</v>
      </c>
      <c r="E919" s="30">
        <v>1.0</v>
      </c>
      <c r="F919" s="30">
        <v>0.0</v>
      </c>
      <c r="G919" s="32">
        <f t="shared" ref="G919:H919" si="943">(E919/(SUM($E$890:$F$926)))*100</f>
        <v>0.5405405405</v>
      </c>
      <c r="H919" s="32">
        <f t="shared" si="943"/>
        <v>0</v>
      </c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</row>
    <row r="920" ht="10.5" customHeight="1">
      <c r="A920" s="30" t="s">
        <v>91</v>
      </c>
      <c r="B920" s="30" t="s">
        <v>288</v>
      </c>
      <c r="C920" s="35" t="s">
        <v>260</v>
      </c>
      <c r="D920" s="30" t="s">
        <v>245</v>
      </c>
      <c r="E920" s="30">
        <v>1.0</v>
      </c>
      <c r="F920" s="30">
        <v>0.0</v>
      </c>
      <c r="G920" s="32">
        <f t="shared" ref="G920:H920" si="944">(E920/(SUM($E$890:$F$926)))*100</f>
        <v>0.5405405405</v>
      </c>
      <c r="H920" s="32">
        <f t="shared" si="944"/>
        <v>0</v>
      </c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</row>
    <row r="921" ht="10.5" customHeight="1">
      <c r="A921" s="30" t="s">
        <v>91</v>
      </c>
      <c r="B921" s="30" t="s">
        <v>288</v>
      </c>
      <c r="C921" s="35" t="s">
        <v>261</v>
      </c>
      <c r="D921" s="30" t="s">
        <v>245</v>
      </c>
      <c r="E921" s="30">
        <v>0.0</v>
      </c>
      <c r="F921" s="30">
        <v>0.0</v>
      </c>
      <c r="G921" s="32">
        <f t="shared" ref="G921:H921" si="945">(E921/(SUM($E$890:$F$926)))*100</f>
        <v>0</v>
      </c>
      <c r="H921" s="32">
        <f t="shared" si="945"/>
        <v>0</v>
      </c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</row>
    <row r="922" ht="10.5" customHeight="1">
      <c r="A922" s="30" t="s">
        <v>91</v>
      </c>
      <c r="B922" s="30" t="s">
        <v>288</v>
      </c>
      <c r="C922" s="35" t="s">
        <v>262</v>
      </c>
      <c r="D922" s="30" t="s">
        <v>245</v>
      </c>
      <c r="E922" s="30">
        <v>0.0</v>
      </c>
      <c r="F922" s="30">
        <v>0.0</v>
      </c>
      <c r="G922" s="32">
        <f t="shared" ref="G922:H922" si="946">(E922/(SUM($E$890:$F$926)))*100</f>
        <v>0</v>
      </c>
      <c r="H922" s="32">
        <f t="shared" si="946"/>
        <v>0</v>
      </c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</row>
    <row r="923" ht="10.5" customHeight="1">
      <c r="A923" s="30" t="s">
        <v>91</v>
      </c>
      <c r="B923" s="30" t="s">
        <v>288</v>
      </c>
      <c r="C923" s="35" t="s">
        <v>263</v>
      </c>
      <c r="D923" s="30" t="s">
        <v>245</v>
      </c>
      <c r="E923" s="30">
        <v>1.0</v>
      </c>
      <c r="F923" s="30">
        <v>0.0</v>
      </c>
      <c r="G923" s="32">
        <f t="shared" ref="G923:H923" si="947">(E923/(SUM($E$890:$F$926)))*100</f>
        <v>0.5405405405</v>
      </c>
      <c r="H923" s="32">
        <f t="shared" si="947"/>
        <v>0</v>
      </c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</row>
    <row r="924" ht="10.5" customHeight="1">
      <c r="A924" s="30" t="s">
        <v>91</v>
      </c>
      <c r="B924" s="30" t="s">
        <v>288</v>
      </c>
      <c r="C924" s="35" t="s">
        <v>264</v>
      </c>
      <c r="D924" s="30" t="s">
        <v>245</v>
      </c>
      <c r="E924" s="30">
        <v>0.0</v>
      </c>
      <c r="F924" s="30">
        <v>0.0</v>
      </c>
      <c r="G924" s="32">
        <f t="shared" ref="G924:H924" si="948">(E924/(SUM($E$890:$F$926)))*100</f>
        <v>0</v>
      </c>
      <c r="H924" s="32">
        <f t="shared" si="948"/>
        <v>0</v>
      </c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</row>
    <row r="925" ht="10.5" customHeight="1">
      <c r="A925" s="30" t="s">
        <v>91</v>
      </c>
      <c r="B925" s="30" t="s">
        <v>288</v>
      </c>
      <c r="C925" s="35" t="s">
        <v>265</v>
      </c>
      <c r="D925" s="30" t="s">
        <v>245</v>
      </c>
      <c r="E925" s="30">
        <v>0.0</v>
      </c>
      <c r="F925" s="30">
        <v>0.0</v>
      </c>
      <c r="G925" s="32">
        <f t="shared" ref="G925:H925" si="949">(E925/(SUM($E$890:$F$926)))*100</f>
        <v>0</v>
      </c>
      <c r="H925" s="32">
        <f t="shared" si="949"/>
        <v>0</v>
      </c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</row>
    <row r="926" ht="10.5" customHeight="1">
      <c r="A926" s="30" t="s">
        <v>91</v>
      </c>
      <c r="B926" s="30" t="s">
        <v>288</v>
      </c>
      <c r="C926" s="35" t="s">
        <v>266</v>
      </c>
      <c r="D926" s="30" t="s">
        <v>245</v>
      </c>
      <c r="E926" s="30">
        <v>0.0</v>
      </c>
      <c r="F926" s="30">
        <v>0.0</v>
      </c>
      <c r="G926" s="32">
        <f t="shared" ref="G926:H926" si="950">(E926/(SUM($E$890:$F$926)))*100</f>
        <v>0</v>
      </c>
      <c r="H926" s="32">
        <f t="shared" si="950"/>
        <v>0</v>
      </c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</row>
    <row r="927" ht="10.5" customHeight="1">
      <c r="A927" s="30" t="s">
        <v>93</v>
      </c>
      <c r="B927" s="30" t="s">
        <v>289</v>
      </c>
      <c r="C927" s="35" t="s">
        <v>227</v>
      </c>
      <c r="D927" s="30" t="s">
        <v>228</v>
      </c>
      <c r="E927" s="30">
        <v>0.0</v>
      </c>
      <c r="F927" s="30">
        <v>0.0</v>
      </c>
      <c r="G927" s="32">
        <f t="shared" ref="G927:H927" si="951">(E927/(SUM($E$927:$F$963)))*100</f>
        <v>0</v>
      </c>
      <c r="H927" s="32">
        <f t="shared" si="951"/>
        <v>0</v>
      </c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</row>
    <row r="928" ht="10.5" customHeight="1">
      <c r="A928" s="30" t="s">
        <v>93</v>
      </c>
      <c r="B928" s="30" t="s">
        <v>289</v>
      </c>
      <c r="C928" s="35" t="s">
        <v>229</v>
      </c>
      <c r="D928" s="30" t="s">
        <v>228</v>
      </c>
      <c r="E928" s="30">
        <v>0.0</v>
      </c>
      <c r="F928" s="30">
        <v>0.0</v>
      </c>
      <c r="G928" s="32">
        <f t="shared" ref="G928:H928" si="952">(E928/(SUM($E$927:$F$963)))*100</f>
        <v>0</v>
      </c>
      <c r="H928" s="32">
        <f t="shared" si="952"/>
        <v>0</v>
      </c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</row>
    <row r="929" ht="10.5" customHeight="1">
      <c r="A929" s="30" t="s">
        <v>93</v>
      </c>
      <c r="B929" s="30" t="s">
        <v>289</v>
      </c>
      <c r="C929" s="35" t="s">
        <v>230</v>
      </c>
      <c r="D929" s="30" t="s">
        <v>228</v>
      </c>
      <c r="E929" s="30">
        <v>0.0</v>
      </c>
      <c r="F929" s="30">
        <v>0.0</v>
      </c>
      <c r="G929" s="32">
        <f t="shared" ref="G929:H929" si="953">(E929/(SUM($E$927:$F$963)))*100</f>
        <v>0</v>
      </c>
      <c r="H929" s="32">
        <f t="shared" si="953"/>
        <v>0</v>
      </c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</row>
    <row r="930" ht="10.5" customHeight="1">
      <c r="A930" s="30" t="s">
        <v>93</v>
      </c>
      <c r="B930" s="30" t="s">
        <v>289</v>
      </c>
      <c r="C930" s="35" t="s">
        <v>231</v>
      </c>
      <c r="D930" s="30" t="s">
        <v>228</v>
      </c>
      <c r="E930" s="30">
        <v>0.0</v>
      </c>
      <c r="F930" s="30">
        <v>1.0</v>
      </c>
      <c r="G930" s="32">
        <f t="shared" ref="G930:H930" si="954">(E930/(SUM($E$927:$F$963)))*100</f>
        <v>0</v>
      </c>
      <c r="H930" s="32">
        <f t="shared" si="954"/>
        <v>0.5076142132</v>
      </c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</row>
    <row r="931" ht="10.5" customHeight="1">
      <c r="A931" s="30" t="s">
        <v>93</v>
      </c>
      <c r="B931" s="30" t="s">
        <v>289</v>
      </c>
      <c r="C931" s="35" t="s">
        <v>232</v>
      </c>
      <c r="D931" s="30" t="s">
        <v>228</v>
      </c>
      <c r="E931" s="30">
        <v>7.0</v>
      </c>
      <c r="F931" s="30">
        <v>2.0</v>
      </c>
      <c r="G931" s="32">
        <f t="shared" ref="G931:H931" si="955">(E931/(SUM($E$927:$F$963)))*100</f>
        <v>3.553299492</v>
      </c>
      <c r="H931" s="32">
        <f t="shared" si="955"/>
        <v>1.015228426</v>
      </c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</row>
    <row r="932" ht="10.5" customHeight="1">
      <c r="A932" s="30" t="s">
        <v>93</v>
      </c>
      <c r="B932" s="30" t="s">
        <v>289</v>
      </c>
      <c r="C932" s="35" t="s">
        <v>233</v>
      </c>
      <c r="D932" s="30" t="s">
        <v>228</v>
      </c>
      <c r="E932" s="30">
        <v>6.0</v>
      </c>
      <c r="F932" s="30">
        <v>1.0</v>
      </c>
      <c r="G932" s="32">
        <f t="shared" ref="G932:H932" si="956">(E932/(SUM($E$927:$F$963)))*100</f>
        <v>3.045685279</v>
      </c>
      <c r="H932" s="32">
        <f t="shared" si="956"/>
        <v>0.5076142132</v>
      </c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</row>
    <row r="933" ht="10.5" customHeight="1">
      <c r="A933" s="30" t="s">
        <v>93</v>
      </c>
      <c r="B933" s="30" t="s">
        <v>289</v>
      </c>
      <c r="C933" s="35" t="s">
        <v>234</v>
      </c>
      <c r="D933" s="30" t="s">
        <v>228</v>
      </c>
      <c r="E933" s="30">
        <v>6.0</v>
      </c>
      <c r="F933" s="30">
        <v>1.0</v>
      </c>
      <c r="G933" s="32">
        <f t="shared" ref="G933:H933" si="957">(E933/(SUM($E$927:$F$963)))*100</f>
        <v>3.045685279</v>
      </c>
      <c r="H933" s="32">
        <f t="shared" si="957"/>
        <v>0.5076142132</v>
      </c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</row>
    <row r="934" ht="10.5" customHeight="1">
      <c r="A934" s="30" t="s">
        <v>93</v>
      </c>
      <c r="B934" s="30" t="s">
        <v>289</v>
      </c>
      <c r="C934" s="35" t="s">
        <v>235</v>
      </c>
      <c r="D934" s="30" t="s">
        <v>228</v>
      </c>
      <c r="E934" s="30">
        <v>9.0</v>
      </c>
      <c r="F934" s="30">
        <v>0.0</v>
      </c>
      <c r="G934" s="32">
        <f t="shared" ref="G934:H934" si="958">(E934/(SUM($E$927:$F$963)))*100</f>
        <v>4.568527919</v>
      </c>
      <c r="H934" s="32">
        <f t="shared" si="958"/>
        <v>0</v>
      </c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</row>
    <row r="935" ht="10.5" customHeight="1">
      <c r="A935" s="30" t="s">
        <v>93</v>
      </c>
      <c r="B935" s="30" t="s">
        <v>289</v>
      </c>
      <c r="C935" s="35" t="s">
        <v>236</v>
      </c>
      <c r="D935" s="30" t="s">
        <v>237</v>
      </c>
      <c r="E935" s="30">
        <v>3.0</v>
      </c>
      <c r="F935" s="30">
        <v>1.0</v>
      </c>
      <c r="G935" s="32">
        <f t="shared" ref="G935:H935" si="959">(E935/(SUM($E$927:$F$963)))*100</f>
        <v>1.52284264</v>
      </c>
      <c r="H935" s="32">
        <f t="shared" si="959"/>
        <v>0.5076142132</v>
      </c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</row>
    <row r="936" ht="10.5" customHeight="1">
      <c r="A936" s="30" t="str">
        <f t="shared" ref="A936:B936" si="960">A935</f>
        <v>H91</v>
      </c>
      <c r="B936" s="30" t="str">
        <f t="shared" si="960"/>
        <v>HC AltSub_80</v>
      </c>
      <c r="C936" s="35" t="s">
        <v>238</v>
      </c>
      <c r="D936" s="30" t="s">
        <v>237</v>
      </c>
      <c r="E936" s="30">
        <v>4.0</v>
      </c>
      <c r="F936" s="30">
        <v>3.0</v>
      </c>
      <c r="G936" s="32">
        <f t="shared" ref="G936:H936" si="961">(E936/(SUM($E$927:$F$963)))*100</f>
        <v>2.030456853</v>
      </c>
      <c r="H936" s="32">
        <f t="shared" si="961"/>
        <v>1.52284264</v>
      </c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</row>
    <row r="937" ht="10.5" customHeight="1">
      <c r="A937" s="30" t="s">
        <v>93</v>
      </c>
      <c r="B937" s="30" t="s">
        <v>289</v>
      </c>
      <c r="C937" s="35" t="s">
        <v>239</v>
      </c>
      <c r="D937" s="30" t="s">
        <v>237</v>
      </c>
      <c r="E937" s="30">
        <v>6.0</v>
      </c>
      <c r="F937" s="30">
        <v>0.0</v>
      </c>
      <c r="G937" s="32">
        <f t="shared" ref="G937:H937" si="962">(E937/(SUM($E$927:$F$963)))*100</f>
        <v>3.045685279</v>
      </c>
      <c r="H937" s="32">
        <f t="shared" si="962"/>
        <v>0</v>
      </c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</row>
    <row r="938" ht="10.5" customHeight="1">
      <c r="A938" s="30" t="s">
        <v>93</v>
      </c>
      <c r="B938" s="30" t="s">
        <v>289</v>
      </c>
      <c r="C938" s="35" t="s">
        <v>240</v>
      </c>
      <c r="D938" s="30" t="s">
        <v>237</v>
      </c>
      <c r="E938" s="30">
        <v>9.0</v>
      </c>
      <c r="F938" s="30">
        <v>0.0</v>
      </c>
      <c r="G938" s="32">
        <f t="shared" ref="G938:H938" si="963">(E938/(SUM($E$927:$F$963)))*100</f>
        <v>4.568527919</v>
      </c>
      <c r="H938" s="32">
        <f t="shared" si="963"/>
        <v>0</v>
      </c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</row>
    <row r="939" ht="10.5" customHeight="1">
      <c r="A939" s="30" t="s">
        <v>93</v>
      </c>
      <c r="B939" s="30" t="s">
        <v>289</v>
      </c>
      <c r="C939" s="35" t="s">
        <v>241</v>
      </c>
      <c r="D939" s="30" t="s">
        <v>237</v>
      </c>
      <c r="E939" s="30">
        <v>8.0</v>
      </c>
      <c r="F939" s="30">
        <v>0.0</v>
      </c>
      <c r="G939" s="32">
        <f t="shared" ref="G939:H939" si="964">(E939/(SUM($E$927:$F$963)))*100</f>
        <v>4.060913706</v>
      </c>
      <c r="H939" s="32">
        <f t="shared" si="964"/>
        <v>0</v>
      </c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</row>
    <row r="940" ht="10.5" customHeight="1">
      <c r="A940" s="30" t="s">
        <v>93</v>
      </c>
      <c r="B940" s="30" t="s">
        <v>289</v>
      </c>
      <c r="C940" s="35" t="s">
        <v>242</v>
      </c>
      <c r="D940" s="30" t="s">
        <v>237</v>
      </c>
      <c r="E940" s="30">
        <v>8.0</v>
      </c>
      <c r="F940" s="30">
        <v>0.0</v>
      </c>
      <c r="G940" s="32">
        <f t="shared" ref="G940:H940" si="965">(E940/(SUM($E$927:$F$963)))*100</f>
        <v>4.060913706</v>
      </c>
      <c r="H940" s="32">
        <f t="shared" si="965"/>
        <v>0</v>
      </c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</row>
    <row r="941" ht="10.5" customHeight="1">
      <c r="A941" s="30" t="s">
        <v>93</v>
      </c>
      <c r="B941" s="30" t="s">
        <v>289</v>
      </c>
      <c r="C941" s="35" t="s">
        <v>243</v>
      </c>
      <c r="D941" s="30" t="s">
        <v>237</v>
      </c>
      <c r="E941" s="30">
        <v>12.0</v>
      </c>
      <c r="F941" s="30">
        <v>1.0</v>
      </c>
      <c r="G941" s="32">
        <f t="shared" ref="G941:H941" si="966">(E941/(SUM($E$927:$F$963)))*100</f>
        <v>6.091370558</v>
      </c>
      <c r="H941" s="32">
        <f t="shared" si="966"/>
        <v>0.5076142132</v>
      </c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</row>
    <row r="942" ht="10.5" customHeight="1">
      <c r="A942" s="30" t="s">
        <v>93</v>
      </c>
      <c r="B942" s="30" t="s">
        <v>289</v>
      </c>
      <c r="C942" s="35" t="s">
        <v>244</v>
      </c>
      <c r="D942" s="30" t="s">
        <v>245</v>
      </c>
      <c r="E942" s="30">
        <v>18.0</v>
      </c>
      <c r="F942" s="30">
        <v>4.0</v>
      </c>
      <c r="G942" s="32">
        <f t="shared" ref="G942:H942" si="967">(E942/(SUM($E$927:$F$963)))*100</f>
        <v>9.137055838</v>
      </c>
      <c r="H942" s="32">
        <f t="shared" si="967"/>
        <v>2.030456853</v>
      </c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</row>
    <row r="943" ht="10.5" customHeight="1">
      <c r="A943" s="30" t="s">
        <v>93</v>
      </c>
      <c r="B943" s="30" t="s">
        <v>289</v>
      </c>
      <c r="C943" s="35" t="s">
        <v>246</v>
      </c>
      <c r="D943" s="30" t="s">
        <v>245</v>
      </c>
      <c r="E943" s="30">
        <v>13.0</v>
      </c>
      <c r="F943" s="30">
        <v>4.0</v>
      </c>
      <c r="G943" s="32">
        <f t="shared" ref="G943:H943" si="968">(E943/(SUM($E$927:$F$963)))*100</f>
        <v>6.598984772</v>
      </c>
      <c r="H943" s="32">
        <f t="shared" si="968"/>
        <v>2.030456853</v>
      </c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</row>
    <row r="944" ht="10.5" customHeight="1">
      <c r="A944" s="30" t="s">
        <v>93</v>
      </c>
      <c r="B944" s="30" t="s">
        <v>289</v>
      </c>
      <c r="C944" s="35" t="s">
        <v>247</v>
      </c>
      <c r="D944" s="30" t="s">
        <v>245</v>
      </c>
      <c r="E944" s="30">
        <v>7.0</v>
      </c>
      <c r="F944" s="30">
        <v>2.0</v>
      </c>
      <c r="G944" s="32">
        <f t="shared" ref="G944:H944" si="969">(E944/(SUM($E$927:$F$963)))*100</f>
        <v>3.553299492</v>
      </c>
      <c r="H944" s="32">
        <f t="shared" si="969"/>
        <v>1.015228426</v>
      </c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</row>
    <row r="945" ht="10.5" customHeight="1">
      <c r="A945" s="30" t="s">
        <v>93</v>
      </c>
      <c r="B945" s="30" t="s">
        <v>289</v>
      </c>
      <c r="C945" s="35" t="s">
        <v>248</v>
      </c>
      <c r="D945" s="30" t="s">
        <v>245</v>
      </c>
      <c r="E945" s="30">
        <v>9.0</v>
      </c>
      <c r="F945" s="30">
        <v>0.0</v>
      </c>
      <c r="G945" s="32">
        <f t="shared" ref="G945:H945" si="970">(E945/(SUM($E$927:$F$963)))*100</f>
        <v>4.568527919</v>
      </c>
      <c r="H945" s="32">
        <f t="shared" si="970"/>
        <v>0</v>
      </c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</row>
    <row r="946" ht="10.5" customHeight="1">
      <c r="A946" s="30" t="s">
        <v>93</v>
      </c>
      <c r="B946" s="30" t="s">
        <v>289</v>
      </c>
      <c r="C946" s="35" t="s">
        <v>249</v>
      </c>
      <c r="D946" s="30" t="s">
        <v>245</v>
      </c>
      <c r="E946" s="30">
        <v>9.0</v>
      </c>
      <c r="F946" s="30">
        <v>0.0</v>
      </c>
      <c r="G946" s="32">
        <f t="shared" ref="G946:H946" si="971">(E946/(SUM($E$927:$F$963)))*100</f>
        <v>4.568527919</v>
      </c>
      <c r="H946" s="32">
        <f t="shared" si="971"/>
        <v>0</v>
      </c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</row>
    <row r="947" ht="10.5" customHeight="1">
      <c r="A947" s="30" t="s">
        <v>93</v>
      </c>
      <c r="B947" s="30" t="s">
        <v>289</v>
      </c>
      <c r="C947" s="35" t="s">
        <v>250</v>
      </c>
      <c r="D947" s="30" t="s">
        <v>245</v>
      </c>
      <c r="E947" s="30">
        <v>9.0</v>
      </c>
      <c r="F947" s="30">
        <v>1.0</v>
      </c>
      <c r="G947" s="32">
        <f t="shared" ref="G947:H947" si="972">(E947/(SUM($E$927:$F$963)))*100</f>
        <v>4.568527919</v>
      </c>
      <c r="H947" s="32">
        <f t="shared" si="972"/>
        <v>0.5076142132</v>
      </c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</row>
    <row r="948" ht="10.5" customHeight="1">
      <c r="A948" s="30" t="s">
        <v>93</v>
      </c>
      <c r="B948" s="30" t="s">
        <v>289</v>
      </c>
      <c r="C948" s="35" t="s">
        <v>251</v>
      </c>
      <c r="D948" s="30" t="s">
        <v>245</v>
      </c>
      <c r="E948" s="30">
        <v>8.0</v>
      </c>
      <c r="F948" s="30">
        <v>0.0</v>
      </c>
      <c r="G948" s="32">
        <f t="shared" ref="G948:H948" si="973">(E948/(SUM($E$927:$F$963)))*100</f>
        <v>4.060913706</v>
      </c>
      <c r="H948" s="32">
        <f t="shared" si="973"/>
        <v>0</v>
      </c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</row>
    <row r="949" ht="10.5" customHeight="1">
      <c r="A949" s="30" t="s">
        <v>93</v>
      </c>
      <c r="B949" s="30" t="s">
        <v>289</v>
      </c>
      <c r="C949" s="35" t="s">
        <v>252</v>
      </c>
      <c r="D949" s="30" t="s">
        <v>245</v>
      </c>
      <c r="E949" s="30">
        <v>6.0</v>
      </c>
      <c r="F949" s="30">
        <v>0.0</v>
      </c>
      <c r="G949" s="32">
        <f t="shared" ref="G949:H949" si="974">(E949/(SUM($E$927:$F$963)))*100</f>
        <v>3.045685279</v>
      </c>
      <c r="H949" s="32">
        <f t="shared" si="974"/>
        <v>0</v>
      </c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</row>
    <row r="950" ht="10.5" customHeight="1">
      <c r="A950" s="30" t="s">
        <v>93</v>
      </c>
      <c r="B950" s="30" t="s">
        <v>289</v>
      </c>
      <c r="C950" s="35" t="s">
        <v>253</v>
      </c>
      <c r="D950" s="30" t="s">
        <v>245</v>
      </c>
      <c r="E950" s="30">
        <v>7.0</v>
      </c>
      <c r="F950" s="30">
        <v>0.0</v>
      </c>
      <c r="G950" s="32">
        <f t="shared" ref="G950:H950" si="975">(E950/(SUM($E$927:$F$963)))*100</f>
        <v>3.553299492</v>
      </c>
      <c r="H950" s="32">
        <f t="shared" si="975"/>
        <v>0</v>
      </c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</row>
    <row r="951" ht="10.5" customHeight="1">
      <c r="A951" s="30" t="s">
        <v>93</v>
      </c>
      <c r="B951" s="30" t="s">
        <v>289</v>
      </c>
      <c r="C951" s="35" t="s">
        <v>254</v>
      </c>
      <c r="D951" s="30" t="s">
        <v>245</v>
      </c>
      <c r="E951" s="30">
        <v>3.0</v>
      </c>
      <c r="F951" s="30">
        <v>0.0</v>
      </c>
      <c r="G951" s="32">
        <f t="shared" ref="G951:H951" si="976">(E951/(SUM($E$927:$F$963)))*100</f>
        <v>1.52284264</v>
      </c>
      <c r="H951" s="32">
        <f t="shared" si="976"/>
        <v>0</v>
      </c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</row>
    <row r="952" ht="10.5" customHeight="1">
      <c r="A952" s="30" t="s">
        <v>93</v>
      </c>
      <c r="B952" s="30" t="s">
        <v>289</v>
      </c>
      <c r="C952" s="35" t="s">
        <v>255</v>
      </c>
      <c r="D952" s="30" t="s">
        <v>245</v>
      </c>
      <c r="E952" s="30">
        <v>3.0</v>
      </c>
      <c r="F952" s="30">
        <v>0.0</v>
      </c>
      <c r="G952" s="32">
        <f t="shared" ref="G952:H952" si="977">(E952/(SUM($E$927:$F$963)))*100</f>
        <v>1.52284264</v>
      </c>
      <c r="H952" s="32">
        <f t="shared" si="977"/>
        <v>0</v>
      </c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</row>
    <row r="953" ht="10.5" customHeight="1">
      <c r="A953" s="30" t="s">
        <v>93</v>
      </c>
      <c r="B953" s="30" t="s">
        <v>289</v>
      </c>
      <c r="C953" s="35" t="s">
        <v>256</v>
      </c>
      <c r="D953" s="30" t="s">
        <v>245</v>
      </c>
      <c r="E953" s="30">
        <v>1.0</v>
      </c>
      <c r="F953" s="30">
        <v>0.0</v>
      </c>
      <c r="G953" s="32">
        <f t="shared" ref="G953:H953" si="978">(E953/(SUM($E$927:$F$963)))*100</f>
        <v>0.5076142132</v>
      </c>
      <c r="H953" s="32">
        <f t="shared" si="978"/>
        <v>0</v>
      </c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</row>
    <row r="954" ht="10.5" customHeight="1">
      <c r="A954" s="30" t="s">
        <v>93</v>
      </c>
      <c r="B954" s="30" t="s">
        <v>289</v>
      </c>
      <c r="C954" s="35" t="s">
        <v>257</v>
      </c>
      <c r="D954" s="30" t="s">
        <v>245</v>
      </c>
      <c r="E954" s="30">
        <v>1.0</v>
      </c>
      <c r="F954" s="30">
        <v>0.0</v>
      </c>
      <c r="G954" s="32">
        <f t="shared" ref="G954:H954" si="979">(E954/(SUM($E$927:$F$963)))*100</f>
        <v>0.5076142132</v>
      </c>
      <c r="H954" s="32">
        <f t="shared" si="979"/>
        <v>0</v>
      </c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</row>
    <row r="955" ht="10.5" customHeight="1">
      <c r="A955" s="30" t="s">
        <v>93</v>
      </c>
      <c r="B955" s="30" t="s">
        <v>289</v>
      </c>
      <c r="C955" s="35" t="s">
        <v>258</v>
      </c>
      <c r="D955" s="30" t="s">
        <v>245</v>
      </c>
      <c r="E955" s="30">
        <v>2.0</v>
      </c>
      <c r="F955" s="30">
        <v>0.0</v>
      </c>
      <c r="G955" s="32">
        <f t="shared" ref="G955:H955" si="980">(E955/(SUM($E$927:$F$963)))*100</f>
        <v>1.015228426</v>
      </c>
      <c r="H955" s="32">
        <f t="shared" si="980"/>
        <v>0</v>
      </c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</row>
    <row r="956" ht="10.5" customHeight="1">
      <c r="A956" s="30" t="s">
        <v>93</v>
      </c>
      <c r="B956" s="30" t="s">
        <v>289</v>
      </c>
      <c r="C956" s="35" t="s">
        <v>259</v>
      </c>
      <c r="D956" s="30" t="s">
        <v>245</v>
      </c>
      <c r="E956" s="30">
        <v>1.0</v>
      </c>
      <c r="F956" s="30">
        <v>0.0</v>
      </c>
      <c r="G956" s="32">
        <f t="shared" ref="G956:H956" si="981">(E956/(SUM($E$927:$F$963)))*100</f>
        <v>0.5076142132</v>
      </c>
      <c r="H956" s="32">
        <f t="shared" si="981"/>
        <v>0</v>
      </c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</row>
    <row r="957" ht="10.5" customHeight="1">
      <c r="A957" s="30" t="s">
        <v>93</v>
      </c>
      <c r="B957" s="30" t="s">
        <v>289</v>
      </c>
      <c r="C957" s="35" t="s">
        <v>260</v>
      </c>
      <c r="D957" s="30" t="s">
        <v>245</v>
      </c>
      <c r="E957" s="30">
        <v>1.0</v>
      </c>
      <c r="F957" s="30">
        <v>0.0</v>
      </c>
      <c r="G957" s="32">
        <f t="shared" ref="G957:H957" si="982">(E957/(SUM($E$927:$F$963)))*100</f>
        <v>0.5076142132</v>
      </c>
      <c r="H957" s="32">
        <f t="shared" si="982"/>
        <v>0</v>
      </c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</row>
    <row r="958" ht="10.5" customHeight="1">
      <c r="A958" s="30" t="s">
        <v>93</v>
      </c>
      <c r="B958" s="30" t="s">
        <v>289</v>
      </c>
      <c r="C958" s="35" t="s">
        <v>261</v>
      </c>
      <c r="D958" s="30" t="s">
        <v>245</v>
      </c>
      <c r="E958" s="30">
        <v>0.0</v>
      </c>
      <c r="F958" s="30">
        <v>0.0</v>
      </c>
      <c r="G958" s="32">
        <f t="shared" ref="G958:H958" si="983">(E958/(SUM($E$927:$F$963)))*100</f>
        <v>0</v>
      </c>
      <c r="H958" s="32">
        <f t="shared" si="983"/>
        <v>0</v>
      </c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</row>
    <row r="959" ht="10.5" customHeight="1">
      <c r="A959" s="30" t="s">
        <v>93</v>
      </c>
      <c r="B959" s="30" t="s">
        <v>289</v>
      </c>
      <c r="C959" s="35" t="s">
        <v>262</v>
      </c>
      <c r="D959" s="30" t="s">
        <v>245</v>
      </c>
      <c r="E959" s="30">
        <v>0.0</v>
      </c>
      <c r="F959" s="30">
        <v>0.0</v>
      </c>
      <c r="G959" s="32">
        <f t="shared" ref="G959:H959" si="984">(E959/(SUM($E$927:$F$963)))*100</f>
        <v>0</v>
      </c>
      <c r="H959" s="32">
        <f t="shared" si="984"/>
        <v>0</v>
      </c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</row>
    <row r="960" ht="10.5" customHeight="1">
      <c r="A960" s="30" t="s">
        <v>93</v>
      </c>
      <c r="B960" s="30" t="s">
        <v>289</v>
      </c>
      <c r="C960" s="35" t="s">
        <v>263</v>
      </c>
      <c r="D960" s="30" t="s">
        <v>245</v>
      </c>
      <c r="E960" s="30">
        <v>0.0</v>
      </c>
      <c r="F960" s="30">
        <v>0.0</v>
      </c>
      <c r="G960" s="32">
        <f t="shared" ref="G960:H960" si="985">(E960/(SUM($E$927:$F$963)))*100</f>
        <v>0</v>
      </c>
      <c r="H960" s="32">
        <f t="shared" si="985"/>
        <v>0</v>
      </c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</row>
    <row r="961" ht="10.5" customHeight="1">
      <c r="A961" s="30" t="s">
        <v>93</v>
      </c>
      <c r="B961" s="30" t="s">
        <v>289</v>
      </c>
      <c r="C961" s="35" t="s">
        <v>264</v>
      </c>
      <c r="D961" s="30" t="s">
        <v>245</v>
      </c>
      <c r="E961" s="30">
        <v>0.0</v>
      </c>
      <c r="F961" s="30">
        <v>0.0</v>
      </c>
      <c r="G961" s="32">
        <f t="shared" ref="G961:H961" si="986">(E961/(SUM($E$927:$F$963)))*100</f>
        <v>0</v>
      </c>
      <c r="H961" s="32">
        <f t="shared" si="986"/>
        <v>0</v>
      </c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</row>
    <row r="962" ht="10.5" customHeight="1">
      <c r="A962" s="30" t="s">
        <v>93</v>
      </c>
      <c r="B962" s="30" t="s">
        <v>289</v>
      </c>
      <c r="C962" s="35" t="s">
        <v>265</v>
      </c>
      <c r="D962" s="30" t="s">
        <v>245</v>
      </c>
      <c r="E962" s="30">
        <v>0.0</v>
      </c>
      <c r="F962" s="30">
        <v>0.0</v>
      </c>
      <c r="G962" s="32">
        <f t="shared" ref="G962:H962" si="987">(E962/(SUM($E$927:$F$963)))*100</f>
        <v>0</v>
      </c>
      <c r="H962" s="32">
        <f t="shared" si="987"/>
        <v>0</v>
      </c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</row>
    <row r="963" ht="10.5" customHeight="1">
      <c r="A963" s="30" t="s">
        <v>93</v>
      </c>
      <c r="B963" s="30" t="s">
        <v>289</v>
      </c>
      <c r="C963" s="35" t="s">
        <v>266</v>
      </c>
      <c r="D963" s="30" t="s">
        <v>245</v>
      </c>
      <c r="E963" s="30">
        <v>0.0</v>
      </c>
      <c r="F963" s="30">
        <v>0.0</v>
      </c>
      <c r="G963" s="32">
        <f t="shared" ref="G963:H963" si="988">(E963/(SUM($E$927:$F$963)))*100</f>
        <v>0</v>
      </c>
      <c r="H963" s="32">
        <f t="shared" si="988"/>
        <v>0</v>
      </c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</row>
    <row r="964" ht="10.5" customHeight="1">
      <c r="A964" s="30" t="s">
        <v>95</v>
      </c>
      <c r="B964" s="30" t="s">
        <v>290</v>
      </c>
      <c r="C964" s="35" t="s">
        <v>227</v>
      </c>
      <c r="D964" s="30" t="s">
        <v>228</v>
      </c>
      <c r="E964" s="30">
        <v>0.0</v>
      </c>
      <c r="F964" s="30">
        <v>0.0</v>
      </c>
      <c r="G964" s="32">
        <f t="shared" ref="G964:H964" si="989">(E964/(SUM($E$964:$F$1000)))*100</f>
        <v>0</v>
      </c>
      <c r="H964" s="32">
        <f t="shared" si="989"/>
        <v>0</v>
      </c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</row>
    <row r="965" ht="10.5" customHeight="1">
      <c r="A965" s="30" t="s">
        <v>95</v>
      </c>
      <c r="B965" s="30" t="s">
        <v>290</v>
      </c>
      <c r="C965" s="35" t="s">
        <v>229</v>
      </c>
      <c r="D965" s="30" t="s">
        <v>228</v>
      </c>
      <c r="E965" s="30">
        <v>0.0</v>
      </c>
      <c r="F965" s="30">
        <v>0.0</v>
      </c>
      <c r="G965" s="32">
        <f t="shared" ref="G965:H965" si="990">(E965/(SUM($E$964:$F$1000)))*100</f>
        <v>0</v>
      </c>
      <c r="H965" s="32">
        <f t="shared" si="990"/>
        <v>0</v>
      </c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</row>
    <row r="966" ht="10.5" customHeight="1">
      <c r="A966" s="30" t="s">
        <v>95</v>
      </c>
      <c r="B966" s="30" t="s">
        <v>290</v>
      </c>
      <c r="C966" s="35" t="s">
        <v>230</v>
      </c>
      <c r="D966" s="30" t="s">
        <v>228</v>
      </c>
      <c r="E966" s="30">
        <v>3.0</v>
      </c>
      <c r="F966" s="30">
        <v>0.0</v>
      </c>
      <c r="G966" s="32">
        <f t="shared" ref="G966:H966" si="991">(E966/(SUM($E$964:$F$1000)))*100</f>
        <v>1.630434783</v>
      </c>
      <c r="H966" s="32">
        <f t="shared" si="991"/>
        <v>0</v>
      </c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</row>
    <row r="967" ht="10.5" customHeight="1">
      <c r="A967" s="30" t="s">
        <v>95</v>
      </c>
      <c r="B967" s="30" t="s">
        <v>290</v>
      </c>
      <c r="C967" s="35" t="s">
        <v>231</v>
      </c>
      <c r="D967" s="30" t="s">
        <v>228</v>
      </c>
      <c r="E967" s="30">
        <v>7.0</v>
      </c>
      <c r="F967" s="30">
        <v>2.0</v>
      </c>
      <c r="G967" s="32">
        <f t="shared" ref="G967:H967" si="992">(E967/(SUM($E$964:$F$1000)))*100</f>
        <v>3.804347826</v>
      </c>
      <c r="H967" s="32">
        <f t="shared" si="992"/>
        <v>1.086956522</v>
      </c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</row>
    <row r="968" ht="10.5" customHeight="1">
      <c r="A968" s="30" t="s">
        <v>95</v>
      </c>
      <c r="B968" s="30" t="s">
        <v>290</v>
      </c>
      <c r="C968" s="35" t="s">
        <v>232</v>
      </c>
      <c r="D968" s="30" t="s">
        <v>228</v>
      </c>
      <c r="E968" s="30">
        <v>10.0</v>
      </c>
      <c r="F968" s="30">
        <v>3.0</v>
      </c>
      <c r="G968" s="32">
        <f t="shared" ref="G968:H968" si="993">(E968/(SUM($E$964:$F$1000)))*100</f>
        <v>5.434782609</v>
      </c>
      <c r="H968" s="32">
        <f t="shared" si="993"/>
        <v>1.630434783</v>
      </c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</row>
    <row r="969" ht="10.5" customHeight="1">
      <c r="A969" s="30" t="s">
        <v>95</v>
      </c>
      <c r="B969" s="30" t="s">
        <v>290</v>
      </c>
      <c r="C969" s="35" t="s">
        <v>233</v>
      </c>
      <c r="D969" s="30" t="s">
        <v>228</v>
      </c>
      <c r="E969" s="30">
        <v>12.0</v>
      </c>
      <c r="F969" s="30">
        <v>1.0</v>
      </c>
      <c r="G969" s="32">
        <f t="shared" ref="G969:H969" si="994">(E969/(SUM($E$964:$F$1000)))*100</f>
        <v>6.52173913</v>
      </c>
      <c r="H969" s="32">
        <f t="shared" si="994"/>
        <v>0.5434782609</v>
      </c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</row>
    <row r="970" ht="10.5" customHeight="1">
      <c r="A970" s="30" t="s">
        <v>95</v>
      </c>
      <c r="B970" s="30" t="s">
        <v>290</v>
      </c>
      <c r="C970" s="35" t="s">
        <v>234</v>
      </c>
      <c r="D970" s="30" t="s">
        <v>228</v>
      </c>
      <c r="E970" s="30">
        <v>10.0</v>
      </c>
      <c r="F970" s="30">
        <v>0.0</v>
      </c>
      <c r="G970" s="32">
        <f t="shared" ref="G970:H970" si="995">(E970/(SUM($E$964:$F$1000)))*100</f>
        <v>5.434782609</v>
      </c>
      <c r="H970" s="32">
        <f t="shared" si="995"/>
        <v>0</v>
      </c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</row>
    <row r="971" ht="10.5" customHeight="1">
      <c r="A971" s="30" t="s">
        <v>95</v>
      </c>
      <c r="B971" s="30" t="s">
        <v>290</v>
      </c>
      <c r="C971" s="35" t="s">
        <v>235</v>
      </c>
      <c r="D971" s="30" t="s">
        <v>228</v>
      </c>
      <c r="E971" s="30">
        <v>12.0</v>
      </c>
      <c r="F971" s="30">
        <v>0.0</v>
      </c>
      <c r="G971" s="32">
        <f t="shared" ref="G971:H971" si="996">(E971/(SUM($E$964:$F$1000)))*100</f>
        <v>6.52173913</v>
      </c>
      <c r="H971" s="32">
        <f t="shared" si="996"/>
        <v>0</v>
      </c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</row>
    <row r="972" ht="10.5" customHeight="1">
      <c r="A972" s="30" t="s">
        <v>95</v>
      </c>
      <c r="B972" s="30" t="s">
        <v>290</v>
      </c>
      <c r="C972" s="35" t="s">
        <v>236</v>
      </c>
      <c r="D972" s="30" t="s">
        <v>237</v>
      </c>
      <c r="E972" s="30">
        <v>11.0</v>
      </c>
      <c r="F972" s="30">
        <v>1.0</v>
      </c>
      <c r="G972" s="32">
        <f t="shared" ref="G972:H972" si="997">(E972/(SUM($E$964:$F$1000)))*100</f>
        <v>5.97826087</v>
      </c>
      <c r="H972" s="32">
        <f t="shared" si="997"/>
        <v>0.5434782609</v>
      </c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</row>
    <row r="973" ht="10.5" customHeight="1">
      <c r="A973" s="30" t="str">
        <f t="shared" ref="A973:B973" si="998">A972</f>
        <v>H92</v>
      </c>
      <c r="B973" s="30" t="str">
        <f t="shared" si="998"/>
        <v>HC AltSub_81</v>
      </c>
      <c r="C973" s="35" t="s">
        <v>238</v>
      </c>
      <c r="D973" s="30" t="s">
        <v>237</v>
      </c>
      <c r="E973" s="30">
        <v>6.0</v>
      </c>
      <c r="F973" s="30">
        <v>0.0</v>
      </c>
      <c r="G973" s="32">
        <f t="shared" ref="G973:H973" si="999">(E973/(SUM($E$964:$F$1000)))*100</f>
        <v>3.260869565</v>
      </c>
      <c r="H973" s="32">
        <f t="shared" si="999"/>
        <v>0</v>
      </c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</row>
    <row r="974" ht="10.5" customHeight="1">
      <c r="A974" s="30" t="s">
        <v>95</v>
      </c>
      <c r="B974" s="30" t="s">
        <v>290</v>
      </c>
      <c r="C974" s="35" t="s">
        <v>239</v>
      </c>
      <c r="D974" s="30" t="s">
        <v>237</v>
      </c>
      <c r="E974" s="30">
        <v>3.0</v>
      </c>
      <c r="F974" s="30">
        <v>2.0</v>
      </c>
      <c r="G974" s="32">
        <f t="shared" ref="G974:H974" si="1000">(E974/(SUM($E$964:$F$1000)))*100</f>
        <v>1.630434783</v>
      </c>
      <c r="H974" s="32">
        <f t="shared" si="1000"/>
        <v>1.086956522</v>
      </c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</row>
    <row r="975" ht="10.5" customHeight="1">
      <c r="A975" s="30" t="s">
        <v>95</v>
      </c>
      <c r="B975" s="30" t="s">
        <v>290</v>
      </c>
      <c r="C975" s="35" t="s">
        <v>240</v>
      </c>
      <c r="D975" s="30" t="s">
        <v>237</v>
      </c>
      <c r="E975" s="30">
        <v>4.0</v>
      </c>
      <c r="F975" s="30">
        <v>2.0</v>
      </c>
      <c r="G975" s="32">
        <f t="shared" ref="G975:H975" si="1001">(E975/(SUM($E$964:$F$1000)))*100</f>
        <v>2.173913043</v>
      </c>
      <c r="H975" s="32">
        <f t="shared" si="1001"/>
        <v>1.086956522</v>
      </c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</row>
    <row r="976" ht="10.5" customHeight="1">
      <c r="A976" s="30" t="s">
        <v>95</v>
      </c>
      <c r="B976" s="30" t="s">
        <v>290</v>
      </c>
      <c r="C976" s="35" t="s">
        <v>241</v>
      </c>
      <c r="D976" s="30" t="s">
        <v>237</v>
      </c>
      <c r="E976" s="30">
        <v>7.0</v>
      </c>
      <c r="F976" s="30">
        <v>0.0</v>
      </c>
      <c r="G976" s="32">
        <f t="shared" ref="G976:H976" si="1002">(E976/(SUM($E$964:$F$1000)))*100</f>
        <v>3.804347826</v>
      </c>
      <c r="H976" s="32">
        <f t="shared" si="1002"/>
        <v>0</v>
      </c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</row>
    <row r="977" ht="10.5" customHeight="1">
      <c r="A977" s="30" t="s">
        <v>95</v>
      </c>
      <c r="B977" s="30" t="s">
        <v>290</v>
      </c>
      <c r="C977" s="35" t="s">
        <v>242</v>
      </c>
      <c r="D977" s="30" t="s">
        <v>237</v>
      </c>
      <c r="E977" s="30">
        <v>10.0</v>
      </c>
      <c r="F977" s="30">
        <v>0.0</v>
      </c>
      <c r="G977" s="32">
        <f t="shared" ref="G977:H977" si="1003">(E977/(SUM($E$964:$F$1000)))*100</f>
        <v>5.434782609</v>
      </c>
      <c r="H977" s="32">
        <f t="shared" si="1003"/>
        <v>0</v>
      </c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</row>
    <row r="978" ht="10.5" customHeight="1">
      <c r="A978" s="30" t="s">
        <v>95</v>
      </c>
      <c r="B978" s="30" t="s">
        <v>290</v>
      </c>
      <c r="C978" s="35" t="s">
        <v>243</v>
      </c>
      <c r="D978" s="30" t="s">
        <v>237</v>
      </c>
      <c r="E978" s="30">
        <v>8.0</v>
      </c>
      <c r="F978" s="30">
        <v>1.0</v>
      </c>
      <c r="G978" s="32">
        <f t="shared" ref="G978:H978" si="1004">(E978/(SUM($E$964:$F$1000)))*100</f>
        <v>4.347826087</v>
      </c>
      <c r="H978" s="32">
        <f t="shared" si="1004"/>
        <v>0.5434782609</v>
      </c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</row>
    <row r="979" ht="10.5" customHeight="1">
      <c r="A979" s="30" t="s">
        <v>95</v>
      </c>
      <c r="B979" s="30" t="s">
        <v>290</v>
      </c>
      <c r="C979" s="35" t="s">
        <v>244</v>
      </c>
      <c r="D979" s="30" t="s">
        <v>245</v>
      </c>
      <c r="E979" s="30">
        <v>6.0</v>
      </c>
      <c r="F979" s="30">
        <v>1.0</v>
      </c>
      <c r="G979" s="32">
        <f t="shared" ref="G979:H979" si="1005">(E979/(SUM($E$964:$F$1000)))*100</f>
        <v>3.260869565</v>
      </c>
      <c r="H979" s="32">
        <f t="shared" si="1005"/>
        <v>0.5434782609</v>
      </c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</row>
    <row r="980" ht="10.5" customHeight="1">
      <c r="A980" s="30" t="s">
        <v>95</v>
      </c>
      <c r="B980" s="30" t="s">
        <v>290</v>
      </c>
      <c r="C980" s="35" t="s">
        <v>246</v>
      </c>
      <c r="D980" s="30" t="s">
        <v>245</v>
      </c>
      <c r="E980" s="30">
        <v>5.0</v>
      </c>
      <c r="F980" s="30">
        <v>1.0</v>
      </c>
      <c r="G980" s="32">
        <f t="shared" ref="G980:H980" si="1006">(E980/(SUM($E$964:$F$1000)))*100</f>
        <v>2.717391304</v>
      </c>
      <c r="H980" s="32">
        <f t="shared" si="1006"/>
        <v>0.5434782609</v>
      </c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</row>
    <row r="981" ht="10.5" customHeight="1">
      <c r="A981" s="30" t="s">
        <v>95</v>
      </c>
      <c r="B981" s="30" t="s">
        <v>290</v>
      </c>
      <c r="C981" s="35" t="s">
        <v>247</v>
      </c>
      <c r="D981" s="30" t="s">
        <v>245</v>
      </c>
      <c r="E981" s="30">
        <v>8.0</v>
      </c>
      <c r="F981" s="30">
        <v>1.0</v>
      </c>
      <c r="G981" s="32">
        <f t="shared" ref="G981:H981" si="1007">(E981/(SUM($E$964:$F$1000)))*100</f>
        <v>4.347826087</v>
      </c>
      <c r="H981" s="32">
        <f t="shared" si="1007"/>
        <v>0.5434782609</v>
      </c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</row>
    <row r="982" ht="10.5" customHeight="1">
      <c r="A982" s="30" t="s">
        <v>95</v>
      </c>
      <c r="B982" s="30" t="s">
        <v>290</v>
      </c>
      <c r="C982" s="35" t="s">
        <v>248</v>
      </c>
      <c r="D982" s="30" t="s">
        <v>245</v>
      </c>
      <c r="E982" s="30">
        <v>7.0</v>
      </c>
      <c r="F982" s="30">
        <v>0.0</v>
      </c>
      <c r="G982" s="32">
        <f t="shared" ref="G982:H982" si="1008">(E982/(SUM($E$964:$F$1000)))*100</f>
        <v>3.804347826</v>
      </c>
      <c r="H982" s="32">
        <f t="shared" si="1008"/>
        <v>0</v>
      </c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</row>
    <row r="983" ht="10.5" customHeight="1">
      <c r="A983" s="30" t="s">
        <v>95</v>
      </c>
      <c r="B983" s="30" t="s">
        <v>290</v>
      </c>
      <c r="C983" s="35" t="s">
        <v>249</v>
      </c>
      <c r="D983" s="30" t="s">
        <v>245</v>
      </c>
      <c r="E983" s="30">
        <v>3.0</v>
      </c>
      <c r="F983" s="30">
        <v>1.0</v>
      </c>
      <c r="G983" s="32">
        <f t="shared" ref="G983:H983" si="1009">(E983/(SUM($E$964:$F$1000)))*100</f>
        <v>1.630434783</v>
      </c>
      <c r="H983" s="32">
        <f t="shared" si="1009"/>
        <v>0.5434782609</v>
      </c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</row>
    <row r="984" ht="10.5" customHeight="1">
      <c r="A984" s="30" t="s">
        <v>95</v>
      </c>
      <c r="B984" s="30" t="s">
        <v>290</v>
      </c>
      <c r="C984" s="35" t="s">
        <v>250</v>
      </c>
      <c r="D984" s="30" t="s">
        <v>245</v>
      </c>
      <c r="E984" s="30">
        <v>4.0</v>
      </c>
      <c r="F984" s="30">
        <v>0.0</v>
      </c>
      <c r="G984" s="32">
        <f t="shared" ref="G984:H984" si="1010">(E984/(SUM($E$964:$F$1000)))*100</f>
        <v>2.173913043</v>
      </c>
      <c r="H984" s="32">
        <f t="shared" si="1010"/>
        <v>0</v>
      </c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</row>
    <row r="985" ht="10.5" customHeight="1">
      <c r="A985" s="30" t="s">
        <v>95</v>
      </c>
      <c r="B985" s="30" t="s">
        <v>290</v>
      </c>
      <c r="C985" s="35" t="s">
        <v>251</v>
      </c>
      <c r="D985" s="30" t="s">
        <v>245</v>
      </c>
      <c r="E985" s="30">
        <v>7.0</v>
      </c>
      <c r="F985" s="30">
        <v>3.0</v>
      </c>
      <c r="G985" s="32">
        <f t="shared" ref="G985:H985" si="1011">(E985/(SUM($E$964:$F$1000)))*100</f>
        <v>3.804347826</v>
      </c>
      <c r="H985" s="32">
        <f t="shared" si="1011"/>
        <v>1.630434783</v>
      </c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</row>
    <row r="986" ht="10.5" customHeight="1">
      <c r="A986" s="30" t="s">
        <v>95</v>
      </c>
      <c r="B986" s="30" t="s">
        <v>290</v>
      </c>
      <c r="C986" s="35" t="s">
        <v>252</v>
      </c>
      <c r="D986" s="30" t="s">
        <v>245</v>
      </c>
      <c r="E986" s="30">
        <v>2.0</v>
      </c>
      <c r="F986" s="30">
        <v>0.0</v>
      </c>
      <c r="G986" s="32">
        <f t="shared" ref="G986:H986" si="1012">(E986/(SUM($E$964:$F$1000)))*100</f>
        <v>1.086956522</v>
      </c>
      <c r="H986" s="32">
        <f t="shared" si="1012"/>
        <v>0</v>
      </c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</row>
    <row r="987" ht="10.5" customHeight="1">
      <c r="A987" s="30" t="s">
        <v>95</v>
      </c>
      <c r="B987" s="30" t="s">
        <v>290</v>
      </c>
      <c r="C987" s="35" t="s">
        <v>253</v>
      </c>
      <c r="D987" s="30" t="s">
        <v>245</v>
      </c>
      <c r="E987" s="30">
        <v>3.0</v>
      </c>
      <c r="F987" s="30">
        <v>0.0</v>
      </c>
      <c r="G987" s="32">
        <f t="shared" ref="G987:H987" si="1013">(E987/(SUM($E$964:$F$1000)))*100</f>
        <v>1.630434783</v>
      </c>
      <c r="H987" s="32">
        <f t="shared" si="1013"/>
        <v>0</v>
      </c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</row>
    <row r="988" ht="10.5" customHeight="1">
      <c r="A988" s="30" t="s">
        <v>95</v>
      </c>
      <c r="B988" s="30" t="s">
        <v>290</v>
      </c>
      <c r="C988" s="35" t="s">
        <v>254</v>
      </c>
      <c r="D988" s="30" t="s">
        <v>245</v>
      </c>
      <c r="E988" s="30">
        <v>6.0</v>
      </c>
      <c r="F988" s="30">
        <v>1.0</v>
      </c>
      <c r="G988" s="32">
        <f t="shared" ref="G988:H988" si="1014">(E988/(SUM($E$964:$F$1000)))*100</f>
        <v>3.260869565</v>
      </c>
      <c r="H988" s="32">
        <f t="shared" si="1014"/>
        <v>0.5434782609</v>
      </c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</row>
    <row r="989" ht="10.5" customHeight="1">
      <c r="A989" s="30" t="s">
        <v>95</v>
      </c>
      <c r="B989" s="30" t="s">
        <v>290</v>
      </c>
      <c r="C989" s="35" t="s">
        <v>255</v>
      </c>
      <c r="D989" s="30" t="s">
        <v>245</v>
      </c>
      <c r="E989" s="30">
        <v>1.0</v>
      </c>
      <c r="F989" s="30">
        <v>1.0</v>
      </c>
      <c r="G989" s="32">
        <f t="shared" ref="G989:H989" si="1015">(E989/(SUM($E$964:$F$1000)))*100</f>
        <v>0.5434782609</v>
      </c>
      <c r="H989" s="32">
        <f t="shared" si="1015"/>
        <v>0.5434782609</v>
      </c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</row>
    <row r="990" ht="10.5" customHeight="1">
      <c r="A990" s="30" t="s">
        <v>95</v>
      </c>
      <c r="B990" s="30" t="s">
        <v>290</v>
      </c>
      <c r="C990" s="35" t="s">
        <v>256</v>
      </c>
      <c r="D990" s="30" t="s">
        <v>245</v>
      </c>
      <c r="E990" s="30">
        <v>3.0</v>
      </c>
      <c r="F990" s="30">
        <v>2.0</v>
      </c>
      <c r="G990" s="32">
        <f t="shared" ref="G990:H990" si="1016">(E990/(SUM($E$964:$F$1000)))*100</f>
        <v>1.630434783</v>
      </c>
      <c r="H990" s="32">
        <f t="shared" si="1016"/>
        <v>1.086956522</v>
      </c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</row>
    <row r="991" ht="10.5" customHeight="1">
      <c r="A991" s="30" t="s">
        <v>95</v>
      </c>
      <c r="B991" s="30" t="s">
        <v>290</v>
      </c>
      <c r="C991" s="35" t="s">
        <v>257</v>
      </c>
      <c r="D991" s="30" t="s">
        <v>245</v>
      </c>
      <c r="E991" s="30">
        <v>1.0</v>
      </c>
      <c r="F991" s="30">
        <v>0.0</v>
      </c>
      <c r="G991" s="32">
        <f t="shared" ref="G991:H991" si="1017">(E991/(SUM($E$964:$F$1000)))*100</f>
        <v>0.5434782609</v>
      </c>
      <c r="H991" s="32">
        <f t="shared" si="1017"/>
        <v>0</v>
      </c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</row>
    <row r="992" ht="10.5" customHeight="1">
      <c r="A992" s="30" t="s">
        <v>95</v>
      </c>
      <c r="B992" s="30" t="s">
        <v>290</v>
      </c>
      <c r="C992" s="35" t="s">
        <v>258</v>
      </c>
      <c r="D992" s="30" t="s">
        <v>245</v>
      </c>
      <c r="E992" s="30">
        <v>0.0</v>
      </c>
      <c r="F992" s="30">
        <v>0.0</v>
      </c>
      <c r="G992" s="32">
        <f t="shared" ref="G992:H992" si="1018">(E992/(SUM($E$964:$F$1000)))*100</f>
        <v>0</v>
      </c>
      <c r="H992" s="32">
        <f t="shared" si="1018"/>
        <v>0</v>
      </c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</row>
    <row r="993" ht="10.5" customHeight="1">
      <c r="A993" s="30" t="s">
        <v>95</v>
      </c>
      <c r="B993" s="30" t="s">
        <v>290</v>
      </c>
      <c r="C993" s="35" t="s">
        <v>259</v>
      </c>
      <c r="D993" s="30" t="s">
        <v>245</v>
      </c>
      <c r="E993" s="30">
        <v>2.0</v>
      </c>
      <c r="F993" s="30">
        <v>0.0</v>
      </c>
      <c r="G993" s="32">
        <f t="shared" ref="G993:H993" si="1019">(E993/(SUM($E$964:$F$1000)))*100</f>
        <v>1.086956522</v>
      </c>
      <c r="H993" s="32">
        <f t="shared" si="1019"/>
        <v>0</v>
      </c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</row>
    <row r="994" ht="10.5" customHeight="1">
      <c r="A994" s="30" t="s">
        <v>95</v>
      </c>
      <c r="B994" s="30" t="s">
        <v>290</v>
      </c>
      <c r="C994" s="35" t="s">
        <v>260</v>
      </c>
      <c r="D994" s="30" t="s">
        <v>245</v>
      </c>
      <c r="E994" s="30">
        <v>0.0</v>
      </c>
      <c r="F994" s="30">
        <v>0.0</v>
      </c>
      <c r="G994" s="32">
        <f t="shared" ref="G994:H994" si="1020">(E994/(SUM($E$964:$F$1000)))*100</f>
        <v>0</v>
      </c>
      <c r="H994" s="32">
        <f t="shared" si="1020"/>
        <v>0</v>
      </c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</row>
    <row r="995" ht="10.5" customHeight="1">
      <c r="A995" s="30" t="s">
        <v>95</v>
      </c>
      <c r="B995" s="30" t="s">
        <v>290</v>
      </c>
      <c r="C995" s="35" t="s">
        <v>261</v>
      </c>
      <c r="D995" s="30" t="s">
        <v>245</v>
      </c>
      <c r="E995" s="30">
        <v>0.0</v>
      </c>
      <c r="F995" s="30">
        <v>0.0</v>
      </c>
      <c r="G995" s="32">
        <f t="shared" ref="G995:H995" si="1021">(E995/(SUM($E$964:$F$1000)))*100</f>
        <v>0</v>
      </c>
      <c r="H995" s="32">
        <f t="shared" si="1021"/>
        <v>0</v>
      </c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</row>
    <row r="996" ht="10.5" customHeight="1">
      <c r="A996" s="30" t="s">
        <v>95</v>
      </c>
      <c r="B996" s="30" t="s">
        <v>290</v>
      </c>
      <c r="C996" s="35" t="s">
        <v>262</v>
      </c>
      <c r="D996" s="30" t="s">
        <v>245</v>
      </c>
      <c r="E996" s="30">
        <v>0.0</v>
      </c>
      <c r="F996" s="30">
        <v>0.0</v>
      </c>
      <c r="G996" s="32">
        <f t="shared" ref="G996:H996" si="1022">(E996/(SUM($E$964:$F$1000)))*100</f>
        <v>0</v>
      </c>
      <c r="H996" s="32">
        <f t="shared" si="1022"/>
        <v>0</v>
      </c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</row>
    <row r="997" ht="10.5" customHeight="1">
      <c r="A997" s="30" t="s">
        <v>95</v>
      </c>
      <c r="B997" s="30" t="s">
        <v>290</v>
      </c>
      <c r="C997" s="35" t="s">
        <v>263</v>
      </c>
      <c r="D997" s="30" t="s">
        <v>245</v>
      </c>
      <c r="E997" s="30">
        <v>0.0</v>
      </c>
      <c r="F997" s="30">
        <v>0.0</v>
      </c>
      <c r="G997" s="32">
        <f t="shared" ref="G997:H997" si="1023">(E997/(SUM($E$964:$F$1000)))*100</f>
        <v>0</v>
      </c>
      <c r="H997" s="32">
        <f t="shared" si="1023"/>
        <v>0</v>
      </c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</row>
    <row r="998" ht="10.5" customHeight="1">
      <c r="A998" s="30" t="s">
        <v>95</v>
      </c>
      <c r="B998" s="30" t="s">
        <v>290</v>
      </c>
      <c r="C998" s="35" t="s">
        <v>264</v>
      </c>
      <c r="D998" s="30" t="s">
        <v>245</v>
      </c>
      <c r="E998" s="30">
        <v>0.0</v>
      </c>
      <c r="F998" s="30">
        <v>0.0</v>
      </c>
      <c r="G998" s="32">
        <f t="shared" ref="G998:H998" si="1024">(E998/(SUM($E$964:$F$1000)))*100</f>
        <v>0</v>
      </c>
      <c r="H998" s="32">
        <f t="shared" si="1024"/>
        <v>0</v>
      </c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</row>
    <row r="999" ht="10.5" customHeight="1">
      <c r="A999" s="30" t="s">
        <v>95</v>
      </c>
      <c r="B999" s="30" t="s">
        <v>290</v>
      </c>
      <c r="C999" s="35" t="s">
        <v>265</v>
      </c>
      <c r="D999" s="30" t="s">
        <v>245</v>
      </c>
      <c r="E999" s="30">
        <v>0.0</v>
      </c>
      <c r="F999" s="30">
        <v>0.0</v>
      </c>
      <c r="G999" s="32">
        <f t="shared" ref="G999:H999" si="1025">(E999/(SUM($E$964:$F$1000)))*100</f>
        <v>0</v>
      </c>
      <c r="H999" s="32">
        <f t="shared" si="1025"/>
        <v>0</v>
      </c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</row>
    <row r="1000" ht="10.5" customHeight="1">
      <c r="A1000" s="30" t="s">
        <v>95</v>
      </c>
      <c r="B1000" s="30" t="s">
        <v>290</v>
      </c>
      <c r="C1000" s="35" t="s">
        <v>266</v>
      </c>
      <c r="D1000" s="30" t="s">
        <v>245</v>
      </c>
      <c r="E1000" s="30">
        <v>0.0</v>
      </c>
      <c r="F1000" s="30">
        <v>0.0</v>
      </c>
      <c r="G1000" s="32">
        <f t="shared" ref="G1000:H1000" si="1026">(E1000/(SUM($E$964:$F$1000)))*100</f>
        <v>0</v>
      </c>
      <c r="H1000" s="32">
        <f t="shared" si="1026"/>
        <v>0</v>
      </c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</row>
    <row r="1001" ht="10.5" customHeight="1">
      <c r="A1001" s="30" t="s">
        <v>97</v>
      </c>
      <c r="B1001" s="30" t="s">
        <v>291</v>
      </c>
      <c r="C1001" s="35" t="s">
        <v>227</v>
      </c>
      <c r="D1001" s="30" t="s">
        <v>228</v>
      </c>
      <c r="E1001" s="30">
        <v>0.0</v>
      </c>
      <c r="F1001" s="30">
        <v>0.0</v>
      </c>
      <c r="G1001" s="32">
        <f t="shared" ref="G1001:H1001" si="1027">(E1001/(SUM($E$1001:$F$1037)))*100</f>
        <v>0</v>
      </c>
      <c r="H1001" s="32">
        <f t="shared" si="1027"/>
        <v>0</v>
      </c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</row>
    <row r="1002" ht="10.5" customHeight="1">
      <c r="A1002" s="30" t="s">
        <v>97</v>
      </c>
      <c r="B1002" s="30" t="s">
        <v>291</v>
      </c>
      <c r="C1002" s="35" t="s">
        <v>229</v>
      </c>
      <c r="D1002" s="30" t="s">
        <v>228</v>
      </c>
      <c r="E1002" s="30">
        <v>0.0</v>
      </c>
      <c r="F1002" s="30">
        <v>0.0</v>
      </c>
      <c r="G1002" s="32">
        <f t="shared" ref="G1002:H1002" si="1028">(E1002/(SUM($E$1001:$F$1037)))*100</f>
        <v>0</v>
      </c>
      <c r="H1002" s="32">
        <f t="shared" si="1028"/>
        <v>0</v>
      </c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</row>
    <row r="1003" ht="10.5" customHeight="1">
      <c r="A1003" s="30" t="s">
        <v>97</v>
      </c>
      <c r="B1003" s="30" t="s">
        <v>291</v>
      </c>
      <c r="C1003" s="35" t="s">
        <v>230</v>
      </c>
      <c r="D1003" s="30" t="s">
        <v>228</v>
      </c>
      <c r="E1003" s="30">
        <v>1.0</v>
      </c>
      <c r="F1003" s="30">
        <v>0.0</v>
      </c>
      <c r="G1003" s="32">
        <f t="shared" ref="G1003:H1003" si="1029">(E1003/(SUM($E$1001:$F$1037)))*100</f>
        <v>0.5464480874</v>
      </c>
      <c r="H1003" s="32">
        <f t="shared" si="1029"/>
        <v>0</v>
      </c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</row>
    <row r="1004" ht="10.5" customHeight="1">
      <c r="A1004" s="30" t="s">
        <v>97</v>
      </c>
      <c r="B1004" s="30" t="s">
        <v>291</v>
      </c>
      <c r="C1004" s="35" t="s">
        <v>231</v>
      </c>
      <c r="D1004" s="30" t="s">
        <v>228</v>
      </c>
      <c r="E1004" s="30">
        <v>7.0</v>
      </c>
      <c r="F1004" s="30">
        <v>0.0</v>
      </c>
      <c r="G1004" s="32">
        <f t="shared" ref="G1004:H1004" si="1030">(E1004/(SUM($E$1001:$F$1037)))*100</f>
        <v>3.825136612</v>
      </c>
      <c r="H1004" s="32">
        <f t="shared" si="1030"/>
        <v>0</v>
      </c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</row>
    <row r="1005" ht="10.5" customHeight="1">
      <c r="A1005" s="30" t="s">
        <v>97</v>
      </c>
      <c r="B1005" s="30" t="s">
        <v>291</v>
      </c>
      <c r="C1005" s="35" t="s">
        <v>232</v>
      </c>
      <c r="D1005" s="30" t="s">
        <v>228</v>
      </c>
      <c r="E1005" s="30">
        <v>8.0</v>
      </c>
      <c r="F1005" s="30">
        <v>0.0</v>
      </c>
      <c r="G1005" s="32">
        <f t="shared" ref="G1005:H1005" si="1031">(E1005/(SUM($E$1001:$F$1037)))*100</f>
        <v>4.371584699</v>
      </c>
      <c r="H1005" s="32">
        <f t="shared" si="1031"/>
        <v>0</v>
      </c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</row>
    <row r="1006" ht="10.5" customHeight="1">
      <c r="A1006" s="30" t="s">
        <v>97</v>
      </c>
      <c r="B1006" s="30" t="s">
        <v>291</v>
      </c>
      <c r="C1006" s="35" t="s">
        <v>233</v>
      </c>
      <c r="D1006" s="30" t="s">
        <v>228</v>
      </c>
      <c r="E1006" s="30">
        <v>18.0</v>
      </c>
      <c r="F1006" s="30">
        <v>1.0</v>
      </c>
      <c r="G1006" s="32">
        <f t="shared" ref="G1006:H1006" si="1032">(E1006/(SUM($E$1001:$F$1037)))*100</f>
        <v>9.836065574</v>
      </c>
      <c r="H1006" s="32">
        <f t="shared" si="1032"/>
        <v>0.5464480874</v>
      </c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</row>
    <row r="1007" ht="10.5" customHeight="1">
      <c r="A1007" s="30" t="s">
        <v>97</v>
      </c>
      <c r="B1007" s="30" t="s">
        <v>291</v>
      </c>
      <c r="C1007" s="35" t="s">
        <v>234</v>
      </c>
      <c r="D1007" s="30" t="s">
        <v>228</v>
      </c>
      <c r="E1007" s="30">
        <v>8.0</v>
      </c>
      <c r="F1007" s="30">
        <v>0.0</v>
      </c>
      <c r="G1007" s="32">
        <f t="shared" ref="G1007:H1007" si="1033">(E1007/(SUM($E$1001:$F$1037)))*100</f>
        <v>4.371584699</v>
      </c>
      <c r="H1007" s="32">
        <f t="shared" si="1033"/>
        <v>0</v>
      </c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</row>
    <row r="1008" ht="10.5" customHeight="1">
      <c r="A1008" s="30" t="s">
        <v>97</v>
      </c>
      <c r="B1008" s="30" t="s">
        <v>291</v>
      </c>
      <c r="C1008" s="35" t="s">
        <v>235</v>
      </c>
      <c r="D1008" s="30" t="s">
        <v>228</v>
      </c>
      <c r="E1008" s="30">
        <v>7.0</v>
      </c>
      <c r="F1008" s="30">
        <v>1.0</v>
      </c>
      <c r="G1008" s="32">
        <f t="shared" ref="G1008:H1008" si="1034">(E1008/(SUM($E$1001:$F$1037)))*100</f>
        <v>3.825136612</v>
      </c>
      <c r="H1008" s="32">
        <f t="shared" si="1034"/>
        <v>0.5464480874</v>
      </c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</row>
    <row r="1009" ht="10.5" customHeight="1">
      <c r="A1009" s="30" t="s">
        <v>97</v>
      </c>
      <c r="B1009" s="30" t="s">
        <v>291</v>
      </c>
      <c r="C1009" s="35" t="s">
        <v>236</v>
      </c>
      <c r="D1009" s="30" t="s">
        <v>237</v>
      </c>
      <c r="E1009" s="30">
        <v>7.0</v>
      </c>
      <c r="F1009" s="30">
        <v>3.0</v>
      </c>
      <c r="G1009" s="32">
        <f t="shared" ref="G1009:H1009" si="1035">(E1009/(SUM($E$1001:$F$1037)))*100</f>
        <v>3.825136612</v>
      </c>
      <c r="H1009" s="32">
        <f t="shared" si="1035"/>
        <v>1.639344262</v>
      </c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</row>
    <row r="1010" ht="10.5" customHeight="1">
      <c r="A1010" s="30" t="str">
        <f t="shared" ref="A1010:B1010" si="1036">A1009</f>
        <v>H93</v>
      </c>
      <c r="B1010" s="30" t="str">
        <f t="shared" si="1036"/>
        <v>HC AltSub_83</v>
      </c>
      <c r="C1010" s="35" t="s">
        <v>238</v>
      </c>
      <c r="D1010" s="30" t="s">
        <v>237</v>
      </c>
      <c r="E1010" s="30">
        <v>6.0</v>
      </c>
      <c r="F1010" s="30">
        <v>1.0</v>
      </c>
      <c r="G1010" s="32">
        <f t="shared" ref="G1010:H1010" si="1037">(E1010/(SUM($E$1001:$F$1037)))*100</f>
        <v>3.278688525</v>
      </c>
      <c r="H1010" s="32">
        <f t="shared" si="1037"/>
        <v>0.5464480874</v>
      </c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</row>
    <row r="1011" ht="10.5" customHeight="1">
      <c r="A1011" s="30" t="s">
        <v>97</v>
      </c>
      <c r="B1011" s="30" t="s">
        <v>291</v>
      </c>
      <c r="C1011" s="35" t="s">
        <v>239</v>
      </c>
      <c r="D1011" s="30" t="s">
        <v>237</v>
      </c>
      <c r="E1011" s="30">
        <v>6.0</v>
      </c>
      <c r="F1011" s="30">
        <v>0.0</v>
      </c>
      <c r="G1011" s="32">
        <f t="shared" ref="G1011:H1011" si="1038">(E1011/(SUM($E$1001:$F$1037)))*100</f>
        <v>3.278688525</v>
      </c>
      <c r="H1011" s="32">
        <f t="shared" si="1038"/>
        <v>0</v>
      </c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</row>
    <row r="1012" ht="10.5" customHeight="1">
      <c r="A1012" s="30" t="s">
        <v>97</v>
      </c>
      <c r="B1012" s="30" t="s">
        <v>291</v>
      </c>
      <c r="C1012" s="35" t="s">
        <v>240</v>
      </c>
      <c r="D1012" s="30" t="s">
        <v>237</v>
      </c>
      <c r="E1012" s="30">
        <v>2.0</v>
      </c>
      <c r="F1012" s="30">
        <v>0.0</v>
      </c>
      <c r="G1012" s="32">
        <f t="shared" ref="G1012:H1012" si="1039">(E1012/(SUM($E$1001:$F$1037)))*100</f>
        <v>1.092896175</v>
      </c>
      <c r="H1012" s="32">
        <f t="shared" si="1039"/>
        <v>0</v>
      </c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</row>
    <row r="1013" ht="10.5" customHeight="1">
      <c r="A1013" s="30" t="s">
        <v>97</v>
      </c>
      <c r="B1013" s="30" t="s">
        <v>291</v>
      </c>
      <c r="C1013" s="35" t="s">
        <v>241</v>
      </c>
      <c r="D1013" s="30" t="s">
        <v>237</v>
      </c>
      <c r="E1013" s="30">
        <v>9.0</v>
      </c>
      <c r="F1013" s="30">
        <v>0.0</v>
      </c>
      <c r="G1013" s="32">
        <f t="shared" ref="G1013:H1013" si="1040">(E1013/(SUM($E$1001:$F$1037)))*100</f>
        <v>4.918032787</v>
      </c>
      <c r="H1013" s="32">
        <f t="shared" si="1040"/>
        <v>0</v>
      </c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</row>
    <row r="1014" ht="10.5" customHeight="1">
      <c r="A1014" s="30" t="s">
        <v>97</v>
      </c>
      <c r="B1014" s="30" t="s">
        <v>291</v>
      </c>
      <c r="C1014" s="35" t="s">
        <v>242</v>
      </c>
      <c r="D1014" s="30" t="s">
        <v>237</v>
      </c>
      <c r="E1014" s="30">
        <v>6.0</v>
      </c>
      <c r="F1014" s="30">
        <v>1.0</v>
      </c>
      <c r="G1014" s="32">
        <f t="shared" ref="G1014:H1014" si="1041">(E1014/(SUM($E$1001:$F$1037)))*100</f>
        <v>3.278688525</v>
      </c>
      <c r="H1014" s="32">
        <f t="shared" si="1041"/>
        <v>0.5464480874</v>
      </c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</row>
    <row r="1015" ht="10.5" customHeight="1">
      <c r="A1015" s="30" t="s">
        <v>97</v>
      </c>
      <c r="B1015" s="30" t="s">
        <v>291</v>
      </c>
      <c r="C1015" s="35" t="s">
        <v>243</v>
      </c>
      <c r="D1015" s="30" t="s">
        <v>237</v>
      </c>
      <c r="E1015" s="30">
        <v>6.0</v>
      </c>
      <c r="F1015" s="30">
        <v>2.0</v>
      </c>
      <c r="G1015" s="32">
        <f t="shared" ref="G1015:H1015" si="1042">(E1015/(SUM($E$1001:$F$1037)))*100</f>
        <v>3.278688525</v>
      </c>
      <c r="H1015" s="32">
        <f t="shared" si="1042"/>
        <v>1.092896175</v>
      </c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</row>
    <row r="1016" ht="10.5" customHeight="1">
      <c r="A1016" s="30" t="s">
        <v>97</v>
      </c>
      <c r="B1016" s="30" t="s">
        <v>291</v>
      </c>
      <c r="C1016" s="35" t="s">
        <v>244</v>
      </c>
      <c r="D1016" s="30" t="s">
        <v>245</v>
      </c>
      <c r="E1016" s="30">
        <v>6.0</v>
      </c>
      <c r="F1016" s="30">
        <v>3.0</v>
      </c>
      <c r="G1016" s="32">
        <f t="shared" ref="G1016:H1016" si="1043">(E1016/(SUM($E$1001:$F$1037)))*100</f>
        <v>3.278688525</v>
      </c>
      <c r="H1016" s="32">
        <f t="shared" si="1043"/>
        <v>1.639344262</v>
      </c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</row>
    <row r="1017" ht="10.5" customHeight="1">
      <c r="A1017" s="30" t="s">
        <v>97</v>
      </c>
      <c r="B1017" s="30" t="s">
        <v>291</v>
      </c>
      <c r="C1017" s="35" t="s">
        <v>246</v>
      </c>
      <c r="D1017" s="30" t="s">
        <v>245</v>
      </c>
      <c r="E1017" s="30">
        <v>5.0</v>
      </c>
      <c r="F1017" s="30">
        <v>2.0</v>
      </c>
      <c r="G1017" s="32">
        <f t="shared" ref="G1017:H1017" si="1044">(E1017/(SUM($E$1001:$F$1037)))*100</f>
        <v>2.732240437</v>
      </c>
      <c r="H1017" s="32">
        <f t="shared" si="1044"/>
        <v>1.092896175</v>
      </c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</row>
    <row r="1018" ht="10.5" customHeight="1">
      <c r="A1018" s="30" t="s">
        <v>97</v>
      </c>
      <c r="B1018" s="30" t="s">
        <v>291</v>
      </c>
      <c r="C1018" s="35" t="s">
        <v>247</v>
      </c>
      <c r="D1018" s="30" t="s">
        <v>245</v>
      </c>
      <c r="E1018" s="30">
        <v>6.0</v>
      </c>
      <c r="F1018" s="30">
        <v>1.0</v>
      </c>
      <c r="G1018" s="32">
        <f t="shared" ref="G1018:H1018" si="1045">(E1018/(SUM($E$1001:$F$1037)))*100</f>
        <v>3.278688525</v>
      </c>
      <c r="H1018" s="32">
        <f t="shared" si="1045"/>
        <v>0.5464480874</v>
      </c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</row>
    <row r="1019" ht="10.5" customHeight="1">
      <c r="A1019" s="30" t="s">
        <v>97</v>
      </c>
      <c r="B1019" s="30" t="s">
        <v>291</v>
      </c>
      <c r="C1019" s="35" t="s">
        <v>248</v>
      </c>
      <c r="D1019" s="30" t="s">
        <v>245</v>
      </c>
      <c r="E1019" s="30">
        <v>9.0</v>
      </c>
      <c r="F1019" s="30">
        <v>2.0</v>
      </c>
      <c r="G1019" s="32">
        <f t="shared" ref="G1019:H1019" si="1046">(E1019/(SUM($E$1001:$F$1037)))*100</f>
        <v>4.918032787</v>
      </c>
      <c r="H1019" s="32">
        <f t="shared" si="1046"/>
        <v>1.092896175</v>
      </c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</row>
    <row r="1020" ht="10.5" customHeight="1">
      <c r="A1020" s="30" t="s">
        <v>97</v>
      </c>
      <c r="B1020" s="30" t="s">
        <v>291</v>
      </c>
      <c r="C1020" s="35" t="s">
        <v>249</v>
      </c>
      <c r="D1020" s="30" t="s">
        <v>245</v>
      </c>
      <c r="E1020" s="30">
        <v>6.0</v>
      </c>
      <c r="F1020" s="30">
        <v>1.0</v>
      </c>
      <c r="G1020" s="32">
        <f t="shared" ref="G1020:H1020" si="1047">(E1020/(SUM($E$1001:$F$1037)))*100</f>
        <v>3.278688525</v>
      </c>
      <c r="H1020" s="32">
        <f t="shared" si="1047"/>
        <v>0.5464480874</v>
      </c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</row>
    <row r="1021" ht="10.5" customHeight="1">
      <c r="A1021" s="30" t="s">
        <v>97</v>
      </c>
      <c r="B1021" s="30" t="s">
        <v>291</v>
      </c>
      <c r="C1021" s="35" t="s">
        <v>250</v>
      </c>
      <c r="D1021" s="30" t="s">
        <v>245</v>
      </c>
      <c r="E1021" s="30">
        <v>3.0</v>
      </c>
      <c r="F1021" s="30">
        <v>0.0</v>
      </c>
      <c r="G1021" s="32">
        <f t="shared" ref="G1021:H1021" si="1048">(E1021/(SUM($E$1001:$F$1037)))*100</f>
        <v>1.639344262</v>
      </c>
      <c r="H1021" s="32">
        <f t="shared" si="1048"/>
        <v>0</v>
      </c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</row>
    <row r="1022" ht="10.5" customHeight="1">
      <c r="A1022" s="30" t="s">
        <v>97</v>
      </c>
      <c r="B1022" s="30" t="s">
        <v>291</v>
      </c>
      <c r="C1022" s="35" t="s">
        <v>251</v>
      </c>
      <c r="D1022" s="30" t="s">
        <v>245</v>
      </c>
      <c r="E1022" s="30">
        <v>6.0</v>
      </c>
      <c r="F1022" s="30">
        <v>2.0</v>
      </c>
      <c r="G1022" s="32">
        <f t="shared" ref="G1022:H1022" si="1049">(E1022/(SUM($E$1001:$F$1037)))*100</f>
        <v>3.278688525</v>
      </c>
      <c r="H1022" s="32">
        <f t="shared" si="1049"/>
        <v>1.092896175</v>
      </c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</row>
    <row r="1023" ht="10.5" customHeight="1">
      <c r="A1023" s="30" t="s">
        <v>97</v>
      </c>
      <c r="B1023" s="30" t="s">
        <v>291</v>
      </c>
      <c r="C1023" s="35" t="s">
        <v>252</v>
      </c>
      <c r="D1023" s="30" t="s">
        <v>245</v>
      </c>
      <c r="E1023" s="30">
        <v>4.0</v>
      </c>
      <c r="F1023" s="30">
        <v>1.0</v>
      </c>
      <c r="G1023" s="32">
        <f t="shared" ref="G1023:H1023" si="1050">(E1023/(SUM($E$1001:$F$1037)))*100</f>
        <v>2.18579235</v>
      </c>
      <c r="H1023" s="32">
        <f t="shared" si="1050"/>
        <v>0.5464480874</v>
      </c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</row>
    <row r="1024" ht="10.5" customHeight="1">
      <c r="A1024" s="30" t="s">
        <v>97</v>
      </c>
      <c r="B1024" s="30" t="s">
        <v>291</v>
      </c>
      <c r="C1024" s="35" t="s">
        <v>253</v>
      </c>
      <c r="D1024" s="30" t="s">
        <v>245</v>
      </c>
      <c r="E1024" s="30">
        <v>5.0</v>
      </c>
      <c r="F1024" s="30">
        <v>5.0</v>
      </c>
      <c r="G1024" s="32">
        <f t="shared" ref="G1024:H1024" si="1051">(E1024/(SUM($E$1001:$F$1037)))*100</f>
        <v>2.732240437</v>
      </c>
      <c r="H1024" s="32">
        <f t="shared" si="1051"/>
        <v>2.732240437</v>
      </c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</row>
    <row r="1025" ht="10.5" customHeight="1">
      <c r="A1025" s="30" t="s">
        <v>97</v>
      </c>
      <c r="B1025" s="30" t="s">
        <v>291</v>
      </c>
      <c r="C1025" s="35" t="s">
        <v>254</v>
      </c>
      <c r="D1025" s="30" t="s">
        <v>245</v>
      </c>
      <c r="E1025" s="30">
        <v>4.0</v>
      </c>
      <c r="F1025" s="30">
        <v>0.0</v>
      </c>
      <c r="G1025" s="32">
        <f t="shared" ref="G1025:H1025" si="1052">(E1025/(SUM($E$1001:$F$1037)))*100</f>
        <v>2.18579235</v>
      </c>
      <c r="H1025" s="32">
        <f t="shared" si="1052"/>
        <v>0</v>
      </c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</row>
    <row r="1026" ht="10.5" customHeight="1">
      <c r="A1026" s="30" t="s">
        <v>97</v>
      </c>
      <c r="B1026" s="30" t="s">
        <v>291</v>
      </c>
      <c r="C1026" s="35" t="s">
        <v>255</v>
      </c>
      <c r="D1026" s="30" t="s">
        <v>245</v>
      </c>
      <c r="E1026" s="30">
        <v>2.0</v>
      </c>
      <c r="F1026" s="30">
        <v>1.0</v>
      </c>
      <c r="G1026" s="32">
        <f t="shared" ref="G1026:H1026" si="1053">(E1026/(SUM($E$1001:$F$1037)))*100</f>
        <v>1.092896175</v>
      </c>
      <c r="H1026" s="32">
        <f t="shared" si="1053"/>
        <v>0.5464480874</v>
      </c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</row>
    <row r="1027" ht="10.5" customHeight="1">
      <c r="A1027" s="30" t="s">
        <v>97</v>
      </c>
      <c r="B1027" s="30" t="s">
        <v>291</v>
      </c>
      <c r="C1027" s="35" t="s">
        <v>256</v>
      </c>
      <c r="D1027" s="30" t="s">
        <v>245</v>
      </c>
      <c r="E1027" s="30">
        <v>3.0</v>
      </c>
      <c r="F1027" s="30">
        <v>0.0</v>
      </c>
      <c r="G1027" s="32">
        <f t="shared" ref="G1027:H1027" si="1054">(E1027/(SUM($E$1001:$F$1037)))*100</f>
        <v>1.639344262</v>
      </c>
      <c r="H1027" s="32">
        <f t="shared" si="1054"/>
        <v>0</v>
      </c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</row>
    <row r="1028" ht="10.5" customHeight="1">
      <c r="A1028" s="30" t="s">
        <v>97</v>
      </c>
      <c r="B1028" s="30" t="s">
        <v>291</v>
      </c>
      <c r="C1028" s="35" t="s">
        <v>257</v>
      </c>
      <c r="D1028" s="30" t="s">
        <v>245</v>
      </c>
      <c r="E1028" s="30">
        <v>1.0</v>
      </c>
      <c r="F1028" s="30">
        <v>0.0</v>
      </c>
      <c r="G1028" s="32">
        <f t="shared" ref="G1028:H1028" si="1055">(E1028/(SUM($E$1001:$F$1037)))*100</f>
        <v>0.5464480874</v>
      </c>
      <c r="H1028" s="32">
        <f t="shared" si="1055"/>
        <v>0</v>
      </c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</row>
    <row r="1029" ht="10.5" customHeight="1">
      <c r="A1029" s="30" t="s">
        <v>97</v>
      </c>
      <c r="B1029" s="30" t="s">
        <v>291</v>
      </c>
      <c r="C1029" s="35" t="s">
        <v>258</v>
      </c>
      <c r="D1029" s="30" t="s">
        <v>245</v>
      </c>
      <c r="E1029" s="30">
        <v>2.0</v>
      </c>
      <c r="F1029" s="30">
        <v>0.0</v>
      </c>
      <c r="G1029" s="32">
        <f t="shared" ref="G1029:H1029" si="1056">(E1029/(SUM($E$1001:$F$1037)))*100</f>
        <v>1.092896175</v>
      </c>
      <c r="H1029" s="32">
        <f t="shared" si="1056"/>
        <v>0</v>
      </c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</row>
    <row r="1030" ht="10.5" customHeight="1">
      <c r="A1030" s="30" t="s">
        <v>97</v>
      </c>
      <c r="B1030" s="30" t="s">
        <v>291</v>
      </c>
      <c r="C1030" s="35" t="s">
        <v>259</v>
      </c>
      <c r="D1030" s="30" t="s">
        <v>245</v>
      </c>
      <c r="E1030" s="30">
        <v>1.0</v>
      </c>
      <c r="F1030" s="30">
        <v>1.0</v>
      </c>
      <c r="G1030" s="32">
        <f t="shared" ref="G1030:H1030" si="1057">(E1030/(SUM($E$1001:$F$1037)))*100</f>
        <v>0.5464480874</v>
      </c>
      <c r="H1030" s="32">
        <f t="shared" si="1057"/>
        <v>0.5464480874</v>
      </c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</row>
    <row r="1031" ht="10.5" customHeight="1">
      <c r="A1031" s="30" t="s">
        <v>97</v>
      </c>
      <c r="B1031" s="30" t="s">
        <v>291</v>
      </c>
      <c r="C1031" s="35" t="s">
        <v>260</v>
      </c>
      <c r="D1031" s="30" t="s">
        <v>245</v>
      </c>
      <c r="E1031" s="30">
        <v>1.0</v>
      </c>
      <c r="F1031" s="30">
        <v>0.0</v>
      </c>
      <c r="G1031" s="32">
        <f t="shared" ref="G1031:H1031" si="1058">(E1031/(SUM($E$1001:$F$1037)))*100</f>
        <v>0.5464480874</v>
      </c>
      <c r="H1031" s="32">
        <f t="shared" si="1058"/>
        <v>0</v>
      </c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</row>
    <row r="1032" ht="10.5" customHeight="1">
      <c r="A1032" s="30" t="s">
        <v>97</v>
      </c>
      <c r="B1032" s="30" t="s">
        <v>291</v>
      </c>
      <c r="C1032" s="35" t="s">
        <v>261</v>
      </c>
      <c r="D1032" s="30" t="s">
        <v>245</v>
      </c>
      <c r="E1032" s="30">
        <v>0.0</v>
      </c>
      <c r="F1032" s="30">
        <v>0.0</v>
      </c>
      <c r="G1032" s="32">
        <f t="shared" ref="G1032:H1032" si="1059">(E1032/(SUM($E$1001:$F$1037)))*100</f>
        <v>0</v>
      </c>
      <c r="H1032" s="32">
        <f t="shared" si="1059"/>
        <v>0</v>
      </c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</row>
    <row r="1033" ht="10.5" customHeight="1">
      <c r="A1033" s="30" t="s">
        <v>97</v>
      </c>
      <c r="B1033" s="30" t="s">
        <v>291</v>
      </c>
      <c r="C1033" s="35" t="s">
        <v>262</v>
      </c>
      <c r="D1033" s="30" t="s">
        <v>245</v>
      </c>
      <c r="E1033" s="30">
        <v>0.0</v>
      </c>
      <c r="F1033" s="30">
        <v>0.0</v>
      </c>
      <c r="G1033" s="32">
        <f t="shared" ref="G1033:H1033" si="1060">(E1033/(SUM($E$1001:$F$1037)))*100</f>
        <v>0</v>
      </c>
      <c r="H1033" s="32">
        <f t="shared" si="1060"/>
        <v>0</v>
      </c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</row>
    <row r="1034" ht="10.5" customHeight="1">
      <c r="A1034" s="30" t="s">
        <v>97</v>
      </c>
      <c r="B1034" s="30" t="s">
        <v>291</v>
      </c>
      <c r="C1034" s="35" t="s">
        <v>263</v>
      </c>
      <c r="D1034" s="30" t="s">
        <v>245</v>
      </c>
      <c r="E1034" s="30">
        <v>0.0</v>
      </c>
      <c r="F1034" s="30">
        <v>0.0</v>
      </c>
      <c r="G1034" s="32">
        <f t="shared" ref="G1034:H1034" si="1061">(E1034/(SUM($E$1001:$F$1037)))*100</f>
        <v>0</v>
      </c>
      <c r="H1034" s="32">
        <f t="shared" si="1061"/>
        <v>0</v>
      </c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</row>
    <row r="1035" ht="10.5" customHeight="1">
      <c r="A1035" s="30" t="s">
        <v>97</v>
      </c>
      <c r="B1035" s="30" t="s">
        <v>291</v>
      </c>
      <c r="C1035" s="35" t="s">
        <v>264</v>
      </c>
      <c r="D1035" s="30" t="s">
        <v>245</v>
      </c>
      <c r="E1035" s="30">
        <v>0.0</v>
      </c>
      <c r="F1035" s="30">
        <v>0.0</v>
      </c>
      <c r="G1035" s="32">
        <f t="shared" ref="G1035:H1035" si="1062">(E1035/(SUM($E$1001:$F$1037)))*100</f>
        <v>0</v>
      </c>
      <c r="H1035" s="32">
        <f t="shared" si="1062"/>
        <v>0</v>
      </c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</row>
    <row r="1036" ht="10.5" customHeight="1">
      <c r="A1036" s="30" t="s">
        <v>97</v>
      </c>
      <c r="B1036" s="30" t="s">
        <v>291</v>
      </c>
      <c r="C1036" s="35" t="s">
        <v>265</v>
      </c>
      <c r="D1036" s="30" t="s">
        <v>245</v>
      </c>
      <c r="E1036" s="30">
        <v>0.0</v>
      </c>
      <c r="F1036" s="30">
        <v>0.0</v>
      </c>
      <c r="G1036" s="32">
        <f t="shared" ref="G1036:H1036" si="1063">(E1036/(SUM($E$1001:$F$1037)))*100</f>
        <v>0</v>
      </c>
      <c r="H1036" s="32">
        <f t="shared" si="1063"/>
        <v>0</v>
      </c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</row>
    <row r="1037" ht="10.5" customHeight="1">
      <c r="A1037" s="30" t="s">
        <v>97</v>
      </c>
      <c r="B1037" s="30" t="s">
        <v>291</v>
      </c>
      <c r="C1037" s="35" t="s">
        <v>266</v>
      </c>
      <c r="D1037" s="30" t="s">
        <v>245</v>
      </c>
      <c r="E1037" s="30">
        <v>0.0</v>
      </c>
      <c r="F1037" s="30">
        <v>0.0</v>
      </c>
      <c r="G1037" s="32">
        <f t="shared" ref="G1037:H1037" si="1064">(E1037/(SUM($E$1001:$F$1037)))*100</f>
        <v>0</v>
      </c>
      <c r="H1037" s="32">
        <f t="shared" si="1064"/>
        <v>0</v>
      </c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</row>
    <row r="1038" ht="10.5" customHeight="1">
      <c r="A1038" s="30" t="s">
        <v>99</v>
      </c>
      <c r="B1038" s="30" t="s">
        <v>292</v>
      </c>
      <c r="C1038" s="35" t="s">
        <v>227</v>
      </c>
      <c r="D1038" s="30" t="s">
        <v>228</v>
      </c>
      <c r="E1038" s="30">
        <v>0.0</v>
      </c>
      <c r="F1038" s="30">
        <v>0.0</v>
      </c>
      <c r="G1038" s="32">
        <f t="shared" ref="G1038:H1038" si="1065">(E1038/(SUM($E$1038:$F$1074)))*100</f>
        <v>0</v>
      </c>
      <c r="H1038" s="32">
        <f t="shared" si="1065"/>
        <v>0</v>
      </c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</row>
    <row r="1039" ht="10.5" customHeight="1">
      <c r="A1039" s="30" t="s">
        <v>99</v>
      </c>
      <c r="B1039" s="30" t="s">
        <v>292</v>
      </c>
      <c r="C1039" s="35" t="s">
        <v>229</v>
      </c>
      <c r="D1039" s="30" t="s">
        <v>228</v>
      </c>
      <c r="E1039" s="30">
        <v>0.0</v>
      </c>
      <c r="F1039" s="30">
        <v>0.0</v>
      </c>
      <c r="G1039" s="32">
        <f t="shared" ref="G1039:H1039" si="1066">(E1039/(SUM($E$1038:$F$1074)))*100</f>
        <v>0</v>
      </c>
      <c r="H1039" s="32">
        <f t="shared" si="1066"/>
        <v>0</v>
      </c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</row>
    <row r="1040" ht="10.5" customHeight="1">
      <c r="A1040" s="30" t="s">
        <v>99</v>
      </c>
      <c r="B1040" s="30" t="s">
        <v>292</v>
      </c>
      <c r="C1040" s="35" t="s">
        <v>230</v>
      </c>
      <c r="D1040" s="30" t="s">
        <v>228</v>
      </c>
      <c r="E1040" s="30">
        <v>1.0</v>
      </c>
      <c r="F1040" s="30">
        <v>0.0</v>
      </c>
      <c r="G1040" s="32">
        <f t="shared" ref="G1040:H1040" si="1067">(E1040/(SUM($E$1038:$F$1074)))*100</f>
        <v>0.5076142132</v>
      </c>
      <c r="H1040" s="32">
        <f t="shared" si="1067"/>
        <v>0</v>
      </c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</row>
    <row r="1041" ht="10.5" customHeight="1">
      <c r="A1041" s="30" t="s">
        <v>99</v>
      </c>
      <c r="B1041" s="30" t="s">
        <v>292</v>
      </c>
      <c r="C1041" s="35" t="s">
        <v>231</v>
      </c>
      <c r="D1041" s="30" t="s">
        <v>228</v>
      </c>
      <c r="E1041" s="30">
        <v>2.0</v>
      </c>
      <c r="F1041" s="30">
        <v>1.0</v>
      </c>
      <c r="G1041" s="32">
        <f t="shared" ref="G1041:H1041" si="1068">(E1041/(SUM($E$1038:$F$1074)))*100</f>
        <v>1.015228426</v>
      </c>
      <c r="H1041" s="32">
        <f t="shared" si="1068"/>
        <v>0.5076142132</v>
      </c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</row>
    <row r="1042" ht="10.5" customHeight="1">
      <c r="A1042" s="30" t="s">
        <v>99</v>
      </c>
      <c r="B1042" s="30" t="s">
        <v>292</v>
      </c>
      <c r="C1042" s="35" t="s">
        <v>232</v>
      </c>
      <c r="D1042" s="30" t="s">
        <v>228</v>
      </c>
      <c r="E1042" s="30">
        <v>3.0</v>
      </c>
      <c r="F1042" s="30">
        <v>2.0</v>
      </c>
      <c r="G1042" s="32">
        <f t="shared" ref="G1042:H1042" si="1069">(E1042/(SUM($E$1038:$F$1074)))*100</f>
        <v>1.52284264</v>
      </c>
      <c r="H1042" s="32">
        <f t="shared" si="1069"/>
        <v>1.015228426</v>
      </c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</row>
    <row r="1043" ht="10.5" customHeight="1">
      <c r="A1043" s="30" t="s">
        <v>99</v>
      </c>
      <c r="B1043" s="30" t="s">
        <v>292</v>
      </c>
      <c r="C1043" s="35" t="s">
        <v>233</v>
      </c>
      <c r="D1043" s="30" t="s">
        <v>228</v>
      </c>
      <c r="E1043" s="30">
        <v>10.0</v>
      </c>
      <c r="F1043" s="30">
        <v>0.0</v>
      </c>
      <c r="G1043" s="32">
        <f t="shared" ref="G1043:H1043" si="1070">(E1043/(SUM($E$1038:$F$1074)))*100</f>
        <v>5.076142132</v>
      </c>
      <c r="H1043" s="32">
        <f t="shared" si="1070"/>
        <v>0</v>
      </c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</row>
    <row r="1044" ht="10.5" customHeight="1">
      <c r="A1044" s="30" t="s">
        <v>99</v>
      </c>
      <c r="B1044" s="30" t="s">
        <v>292</v>
      </c>
      <c r="C1044" s="35" t="s">
        <v>234</v>
      </c>
      <c r="D1044" s="30" t="s">
        <v>228</v>
      </c>
      <c r="E1044" s="30">
        <v>17.0</v>
      </c>
      <c r="F1044" s="30">
        <v>1.0</v>
      </c>
      <c r="G1044" s="32">
        <f t="shared" ref="G1044:H1044" si="1071">(E1044/(SUM($E$1038:$F$1074)))*100</f>
        <v>8.629441624</v>
      </c>
      <c r="H1044" s="32">
        <f t="shared" si="1071"/>
        <v>0.5076142132</v>
      </c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</row>
    <row r="1045" ht="10.5" customHeight="1">
      <c r="A1045" s="30" t="s">
        <v>99</v>
      </c>
      <c r="B1045" s="30" t="s">
        <v>292</v>
      </c>
      <c r="C1045" s="35" t="s">
        <v>235</v>
      </c>
      <c r="D1045" s="30" t="s">
        <v>228</v>
      </c>
      <c r="E1045" s="30">
        <v>15.0</v>
      </c>
      <c r="F1045" s="30">
        <v>0.0</v>
      </c>
      <c r="G1045" s="32">
        <f t="shared" ref="G1045:H1045" si="1072">(E1045/(SUM($E$1038:$F$1074)))*100</f>
        <v>7.614213198</v>
      </c>
      <c r="H1045" s="32">
        <f t="shared" si="1072"/>
        <v>0</v>
      </c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</row>
    <row r="1046" ht="10.5" customHeight="1">
      <c r="A1046" s="30" t="s">
        <v>99</v>
      </c>
      <c r="B1046" s="30" t="s">
        <v>292</v>
      </c>
      <c r="C1046" s="35" t="s">
        <v>236</v>
      </c>
      <c r="D1046" s="30" t="s">
        <v>237</v>
      </c>
      <c r="E1046" s="30">
        <v>9.0</v>
      </c>
      <c r="F1046" s="30">
        <v>0.0</v>
      </c>
      <c r="G1046" s="32">
        <f t="shared" ref="G1046:H1046" si="1073">(E1046/(SUM($E$1038:$F$1074)))*100</f>
        <v>4.568527919</v>
      </c>
      <c r="H1046" s="32">
        <f t="shared" si="1073"/>
        <v>0</v>
      </c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</row>
    <row r="1047" ht="10.5" customHeight="1">
      <c r="A1047" s="30" t="str">
        <f t="shared" ref="A1047:B1047" si="1074">A1046</f>
        <v>H94</v>
      </c>
      <c r="B1047" s="30" t="str">
        <f t="shared" si="1074"/>
        <v>HC AltSub_84</v>
      </c>
      <c r="C1047" s="35" t="s">
        <v>238</v>
      </c>
      <c r="D1047" s="30" t="s">
        <v>237</v>
      </c>
      <c r="E1047" s="30">
        <v>7.0</v>
      </c>
      <c r="F1047" s="30">
        <v>2.0</v>
      </c>
      <c r="G1047" s="32">
        <f t="shared" ref="G1047:H1047" si="1075">(E1047/(SUM($E$1038:$F$1074)))*100</f>
        <v>3.553299492</v>
      </c>
      <c r="H1047" s="32">
        <f t="shared" si="1075"/>
        <v>1.015228426</v>
      </c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</row>
    <row r="1048" ht="10.5" customHeight="1">
      <c r="A1048" s="30" t="s">
        <v>99</v>
      </c>
      <c r="B1048" s="30" t="s">
        <v>292</v>
      </c>
      <c r="C1048" s="35" t="s">
        <v>239</v>
      </c>
      <c r="D1048" s="30" t="s">
        <v>237</v>
      </c>
      <c r="E1048" s="30">
        <v>9.0</v>
      </c>
      <c r="F1048" s="30">
        <v>1.0</v>
      </c>
      <c r="G1048" s="32">
        <f t="shared" ref="G1048:H1048" si="1076">(E1048/(SUM($E$1038:$F$1074)))*100</f>
        <v>4.568527919</v>
      </c>
      <c r="H1048" s="32">
        <f t="shared" si="1076"/>
        <v>0.5076142132</v>
      </c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</row>
    <row r="1049" ht="10.5" customHeight="1">
      <c r="A1049" s="30" t="s">
        <v>99</v>
      </c>
      <c r="B1049" s="30" t="s">
        <v>292</v>
      </c>
      <c r="C1049" s="35" t="s">
        <v>240</v>
      </c>
      <c r="D1049" s="30" t="s">
        <v>237</v>
      </c>
      <c r="E1049" s="30">
        <v>2.0</v>
      </c>
      <c r="F1049" s="30">
        <v>1.0</v>
      </c>
      <c r="G1049" s="32">
        <f t="shared" ref="G1049:H1049" si="1077">(E1049/(SUM($E$1038:$F$1074)))*100</f>
        <v>1.015228426</v>
      </c>
      <c r="H1049" s="32">
        <f t="shared" si="1077"/>
        <v>0.5076142132</v>
      </c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</row>
    <row r="1050" ht="10.5" customHeight="1">
      <c r="A1050" s="30" t="s">
        <v>99</v>
      </c>
      <c r="B1050" s="30" t="s">
        <v>292</v>
      </c>
      <c r="C1050" s="35" t="s">
        <v>241</v>
      </c>
      <c r="D1050" s="30" t="s">
        <v>237</v>
      </c>
      <c r="E1050" s="30">
        <v>6.0</v>
      </c>
      <c r="F1050" s="30">
        <v>3.0</v>
      </c>
      <c r="G1050" s="32">
        <f t="shared" ref="G1050:H1050" si="1078">(E1050/(SUM($E$1038:$F$1074)))*100</f>
        <v>3.045685279</v>
      </c>
      <c r="H1050" s="32">
        <f t="shared" si="1078"/>
        <v>1.52284264</v>
      </c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</row>
    <row r="1051" ht="10.5" customHeight="1">
      <c r="A1051" s="30" t="s">
        <v>99</v>
      </c>
      <c r="B1051" s="30" t="s">
        <v>292</v>
      </c>
      <c r="C1051" s="35" t="s">
        <v>242</v>
      </c>
      <c r="D1051" s="30" t="s">
        <v>237</v>
      </c>
      <c r="E1051" s="30">
        <v>9.0</v>
      </c>
      <c r="F1051" s="30">
        <v>0.0</v>
      </c>
      <c r="G1051" s="32">
        <f t="shared" ref="G1051:H1051" si="1079">(E1051/(SUM($E$1038:$F$1074)))*100</f>
        <v>4.568527919</v>
      </c>
      <c r="H1051" s="32">
        <f t="shared" si="1079"/>
        <v>0</v>
      </c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</row>
    <row r="1052" ht="10.5" customHeight="1">
      <c r="A1052" s="30" t="s">
        <v>99</v>
      </c>
      <c r="B1052" s="30" t="s">
        <v>292</v>
      </c>
      <c r="C1052" s="35" t="s">
        <v>243</v>
      </c>
      <c r="D1052" s="30" t="s">
        <v>237</v>
      </c>
      <c r="E1052" s="30">
        <v>4.0</v>
      </c>
      <c r="F1052" s="30">
        <v>1.0</v>
      </c>
      <c r="G1052" s="32">
        <f t="shared" ref="G1052:H1052" si="1080">(E1052/(SUM($E$1038:$F$1074)))*100</f>
        <v>2.030456853</v>
      </c>
      <c r="H1052" s="32">
        <f t="shared" si="1080"/>
        <v>0.5076142132</v>
      </c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</row>
    <row r="1053" ht="10.5" customHeight="1">
      <c r="A1053" s="30" t="s">
        <v>99</v>
      </c>
      <c r="B1053" s="30" t="s">
        <v>292</v>
      </c>
      <c r="C1053" s="35" t="s">
        <v>244</v>
      </c>
      <c r="D1053" s="30" t="s">
        <v>245</v>
      </c>
      <c r="E1053" s="30">
        <v>5.0</v>
      </c>
      <c r="F1053" s="30">
        <v>4.0</v>
      </c>
      <c r="G1053" s="32">
        <f t="shared" ref="G1053:H1053" si="1081">(E1053/(SUM($E$1038:$F$1074)))*100</f>
        <v>2.538071066</v>
      </c>
      <c r="H1053" s="32">
        <f t="shared" si="1081"/>
        <v>2.030456853</v>
      </c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</row>
    <row r="1054" ht="10.5" customHeight="1">
      <c r="A1054" s="30" t="s">
        <v>99</v>
      </c>
      <c r="B1054" s="30" t="s">
        <v>292</v>
      </c>
      <c r="C1054" s="35" t="s">
        <v>246</v>
      </c>
      <c r="D1054" s="30" t="s">
        <v>245</v>
      </c>
      <c r="E1054" s="30">
        <v>4.0</v>
      </c>
      <c r="F1054" s="30">
        <v>1.0</v>
      </c>
      <c r="G1054" s="32">
        <f t="shared" ref="G1054:H1054" si="1082">(E1054/(SUM($E$1038:$F$1074)))*100</f>
        <v>2.030456853</v>
      </c>
      <c r="H1054" s="32">
        <f t="shared" si="1082"/>
        <v>0.5076142132</v>
      </c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</row>
    <row r="1055" ht="10.5" customHeight="1">
      <c r="A1055" s="30" t="s">
        <v>99</v>
      </c>
      <c r="B1055" s="30" t="s">
        <v>292</v>
      </c>
      <c r="C1055" s="35" t="s">
        <v>247</v>
      </c>
      <c r="D1055" s="30" t="s">
        <v>245</v>
      </c>
      <c r="E1055" s="30">
        <v>9.0</v>
      </c>
      <c r="F1055" s="30">
        <v>3.0</v>
      </c>
      <c r="G1055" s="32">
        <f t="shared" ref="G1055:H1055" si="1083">(E1055/(SUM($E$1038:$F$1074)))*100</f>
        <v>4.568527919</v>
      </c>
      <c r="H1055" s="32">
        <f t="shared" si="1083"/>
        <v>1.52284264</v>
      </c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</row>
    <row r="1056" ht="10.5" customHeight="1">
      <c r="A1056" s="30" t="s">
        <v>99</v>
      </c>
      <c r="B1056" s="30" t="s">
        <v>292</v>
      </c>
      <c r="C1056" s="35" t="s">
        <v>248</v>
      </c>
      <c r="D1056" s="30" t="s">
        <v>245</v>
      </c>
      <c r="E1056" s="30">
        <v>5.0</v>
      </c>
      <c r="F1056" s="30">
        <v>3.0</v>
      </c>
      <c r="G1056" s="32">
        <f t="shared" ref="G1056:H1056" si="1084">(E1056/(SUM($E$1038:$F$1074)))*100</f>
        <v>2.538071066</v>
      </c>
      <c r="H1056" s="32">
        <f t="shared" si="1084"/>
        <v>1.52284264</v>
      </c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</row>
    <row r="1057" ht="10.5" customHeight="1">
      <c r="A1057" s="30" t="s">
        <v>99</v>
      </c>
      <c r="B1057" s="30" t="s">
        <v>292</v>
      </c>
      <c r="C1057" s="35" t="s">
        <v>249</v>
      </c>
      <c r="D1057" s="30" t="s">
        <v>245</v>
      </c>
      <c r="E1057" s="30">
        <v>3.0</v>
      </c>
      <c r="F1057" s="30">
        <v>1.0</v>
      </c>
      <c r="G1057" s="32">
        <f t="shared" ref="G1057:H1057" si="1085">(E1057/(SUM($E$1038:$F$1074)))*100</f>
        <v>1.52284264</v>
      </c>
      <c r="H1057" s="32">
        <f t="shared" si="1085"/>
        <v>0.5076142132</v>
      </c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</row>
    <row r="1058" ht="10.5" customHeight="1">
      <c r="A1058" s="30" t="s">
        <v>99</v>
      </c>
      <c r="B1058" s="30" t="s">
        <v>292</v>
      </c>
      <c r="C1058" s="35" t="s">
        <v>250</v>
      </c>
      <c r="D1058" s="30" t="s">
        <v>245</v>
      </c>
      <c r="E1058" s="30">
        <v>2.0</v>
      </c>
      <c r="F1058" s="30">
        <v>2.0</v>
      </c>
      <c r="G1058" s="32">
        <f t="shared" ref="G1058:H1058" si="1086">(E1058/(SUM($E$1038:$F$1074)))*100</f>
        <v>1.015228426</v>
      </c>
      <c r="H1058" s="32">
        <f t="shared" si="1086"/>
        <v>1.015228426</v>
      </c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</row>
    <row r="1059" ht="10.5" customHeight="1">
      <c r="A1059" s="30" t="s">
        <v>99</v>
      </c>
      <c r="B1059" s="30" t="s">
        <v>292</v>
      </c>
      <c r="C1059" s="35" t="s">
        <v>251</v>
      </c>
      <c r="D1059" s="30" t="s">
        <v>245</v>
      </c>
      <c r="E1059" s="30">
        <v>12.0</v>
      </c>
      <c r="F1059" s="30">
        <v>3.0</v>
      </c>
      <c r="G1059" s="32">
        <f t="shared" ref="G1059:H1059" si="1087">(E1059/(SUM($E$1038:$F$1074)))*100</f>
        <v>6.091370558</v>
      </c>
      <c r="H1059" s="32">
        <f t="shared" si="1087"/>
        <v>1.52284264</v>
      </c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</row>
    <row r="1060" ht="10.5" customHeight="1">
      <c r="A1060" s="30" t="s">
        <v>99</v>
      </c>
      <c r="B1060" s="30" t="s">
        <v>292</v>
      </c>
      <c r="C1060" s="35" t="s">
        <v>252</v>
      </c>
      <c r="D1060" s="30" t="s">
        <v>245</v>
      </c>
      <c r="E1060" s="30">
        <v>6.0</v>
      </c>
      <c r="F1060" s="30">
        <v>1.0</v>
      </c>
      <c r="G1060" s="32">
        <f t="shared" ref="G1060:H1060" si="1088">(E1060/(SUM($E$1038:$F$1074)))*100</f>
        <v>3.045685279</v>
      </c>
      <c r="H1060" s="32">
        <f t="shared" si="1088"/>
        <v>0.5076142132</v>
      </c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</row>
    <row r="1061" ht="10.5" customHeight="1">
      <c r="A1061" s="30" t="s">
        <v>99</v>
      </c>
      <c r="B1061" s="30" t="s">
        <v>292</v>
      </c>
      <c r="C1061" s="35" t="s">
        <v>253</v>
      </c>
      <c r="D1061" s="30" t="s">
        <v>245</v>
      </c>
      <c r="E1061" s="30">
        <v>4.0</v>
      </c>
      <c r="F1061" s="30">
        <v>2.0</v>
      </c>
      <c r="G1061" s="32">
        <f t="shared" ref="G1061:H1061" si="1089">(E1061/(SUM($E$1038:$F$1074)))*100</f>
        <v>2.030456853</v>
      </c>
      <c r="H1061" s="32">
        <f t="shared" si="1089"/>
        <v>1.015228426</v>
      </c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</row>
    <row r="1062" ht="10.5" customHeight="1">
      <c r="A1062" s="30" t="s">
        <v>99</v>
      </c>
      <c r="B1062" s="30" t="s">
        <v>292</v>
      </c>
      <c r="C1062" s="35" t="s">
        <v>254</v>
      </c>
      <c r="D1062" s="30" t="s">
        <v>245</v>
      </c>
      <c r="E1062" s="30">
        <v>7.0</v>
      </c>
      <c r="F1062" s="30">
        <v>1.0</v>
      </c>
      <c r="G1062" s="32">
        <f t="shared" ref="G1062:H1062" si="1090">(E1062/(SUM($E$1038:$F$1074)))*100</f>
        <v>3.553299492</v>
      </c>
      <c r="H1062" s="32">
        <f t="shared" si="1090"/>
        <v>0.5076142132</v>
      </c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</row>
    <row r="1063" ht="10.5" customHeight="1">
      <c r="A1063" s="30" t="s">
        <v>99</v>
      </c>
      <c r="B1063" s="30" t="s">
        <v>292</v>
      </c>
      <c r="C1063" s="35" t="s">
        <v>255</v>
      </c>
      <c r="D1063" s="30" t="s">
        <v>245</v>
      </c>
      <c r="E1063" s="30">
        <v>4.0</v>
      </c>
      <c r="F1063" s="30">
        <v>0.0</v>
      </c>
      <c r="G1063" s="32">
        <f t="shared" ref="G1063:H1063" si="1091">(E1063/(SUM($E$1038:$F$1074)))*100</f>
        <v>2.030456853</v>
      </c>
      <c r="H1063" s="32">
        <f t="shared" si="1091"/>
        <v>0</v>
      </c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</row>
    <row r="1064" ht="10.5" customHeight="1">
      <c r="A1064" s="30" t="s">
        <v>99</v>
      </c>
      <c r="B1064" s="30" t="s">
        <v>292</v>
      </c>
      <c r="C1064" s="35" t="s">
        <v>256</v>
      </c>
      <c r="D1064" s="30" t="s">
        <v>245</v>
      </c>
      <c r="E1064" s="30">
        <v>0.0</v>
      </c>
      <c r="F1064" s="30">
        <v>0.0</v>
      </c>
      <c r="G1064" s="32">
        <f t="shared" ref="G1064:H1064" si="1092">(E1064/(SUM($E$1038:$F$1074)))*100</f>
        <v>0</v>
      </c>
      <c r="H1064" s="32">
        <f t="shared" si="1092"/>
        <v>0</v>
      </c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</row>
    <row r="1065" ht="10.5" customHeight="1">
      <c r="A1065" s="30" t="s">
        <v>99</v>
      </c>
      <c r="B1065" s="30" t="s">
        <v>292</v>
      </c>
      <c r="C1065" s="35" t="s">
        <v>257</v>
      </c>
      <c r="D1065" s="30" t="s">
        <v>245</v>
      </c>
      <c r="E1065" s="30">
        <v>1.0</v>
      </c>
      <c r="F1065" s="30">
        <v>1.0</v>
      </c>
      <c r="G1065" s="32">
        <f t="shared" ref="G1065:H1065" si="1093">(E1065/(SUM($E$1038:$F$1074)))*100</f>
        <v>0.5076142132</v>
      </c>
      <c r="H1065" s="32">
        <f t="shared" si="1093"/>
        <v>0.5076142132</v>
      </c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</row>
    <row r="1066" ht="10.5" customHeight="1">
      <c r="A1066" s="30" t="s">
        <v>99</v>
      </c>
      <c r="B1066" s="30" t="s">
        <v>292</v>
      </c>
      <c r="C1066" s="35" t="s">
        <v>258</v>
      </c>
      <c r="D1066" s="30" t="s">
        <v>245</v>
      </c>
      <c r="E1066" s="30">
        <v>3.0</v>
      </c>
      <c r="F1066" s="30">
        <v>0.0</v>
      </c>
      <c r="G1066" s="32">
        <f t="shared" ref="G1066:H1066" si="1094">(E1066/(SUM($E$1038:$F$1074)))*100</f>
        <v>1.52284264</v>
      </c>
      <c r="H1066" s="32">
        <f t="shared" si="1094"/>
        <v>0</v>
      </c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</row>
    <row r="1067" ht="10.5" customHeight="1">
      <c r="A1067" s="30" t="s">
        <v>99</v>
      </c>
      <c r="B1067" s="30" t="s">
        <v>292</v>
      </c>
      <c r="C1067" s="35" t="s">
        <v>259</v>
      </c>
      <c r="D1067" s="30" t="s">
        <v>245</v>
      </c>
      <c r="E1067" s="30">
        <v>1.0</v>
      </c>
      <c r="F1067" s="30">
        <v>0.0</v>
      </c>
      <c r="G1067" s="32">
        <f t="shared" ref="G1067:H1067" si="1095">(E1067/(SUM($E$1038:$F$1074)))*100</f>
        <v>0.5076142132</v>
      </c>
      <c r="H1067" s="32">
        <f t="shared" si="1095"/>
        <v>0</v>
      </c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</row>
    <row r="1068" ht="10.5" customHeight="1">
      <c r="A1068" s="30" t="s">
        <v>99</v>
      </c>
      <c r="B1068" s="30" t="s">
        <v>292</v>
      </c>
      <c r="C1068" s="35" t="s">
        <v>260</v>
      </c>
      <c r="D1068" s="30" t="s">
        <v>245</v>
      </c>
      <c r="E1068" s="30">
        <v>0.0</v>
      </c>
      <c r="F1068" s="30">
        <v>0.0</v>
      </c>
      <c r="G1068" s="32">
        <f t="shared" ref="G1068:H1068" si="1096">(E1068/(SUM($E$1038:$F$1074)))*100</f>
        <v>0</v>
      </c>
      <c r="H1068" s="32">
        <f t="shared" si="1096"/>
        <v>0</v>
      </c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</row>
    <row r="1069" ht="10.5" customHeight="1">
      <c r="A1069" s="30" t="s">
        <v>99</v>
      </c>
      <c r="B1069" s="30" t="s">
        <v>292</v>
      </c>
      <c r="C1069" s="35" t="s">
        <v>261</v>
      </c>
      <c r="D1069" s="30" t="s">
        <v>245</v>
      </c>
      <c r="E1069" s="30">
        <v>2.0</v>
      </c>
      <c r="F1069" s="30">
        <v>0.0</v>
      </c>
      <c r="G1069" s="32">
        <f t="shared" ref="G1069:H1069" si="1097">(E1069/(SUM($E$1038:$F$1074)))*100</f>
        <v>1.015228426</v>
      </c>
      <c r="H1069" s="32">
        <f t="shared" si="1097"/>
        <v>0</v>
      </c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</row>
    <row r="1070" ht="10.5" customHeight="1">
      <c r="A1070" s="30" t="s">
        <v>99</v>
      </c>
      <c r="B1070" s="30" t="s">
        <v>292</v>
      </c>
      <c r="C1070" s="35" t="s">
        <v>262</v>
      </c>
      <c r="D1070" s="30" t="s">
        <v>245</v>
      </c>
      <c r="E1070" s="30">
        <v>0.0</v>
      </c>
      <c r="F1070" s="30">
        <v>0.0</v>
      </c>
      <c r="G1070" s="32">
        <f t="shared" ref="G1070:H1070" si="1098">(E1070/(SUM($E$1038:$F$1074)))*100</f>
        <v>0</v>
      </c>
      <c r="H1070" s="32">
        <f t="shared" si="1098"/>
        <v>0</v>
      </c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</row>
    <row r="1071" ht="10.5" customHeight="1">
      <c r="A1071" s="30" t="s">
        <v>99</v>
      </c>
      <c r="B1071" s="30" t="s">
        <v>292</v>
      </c>
      <c r="C1071" s="35" t="s">
        <v>263</v>
      </c>
      <c r="D1071" s="30" t="s">
        <v>245</v>
      </c>
      <c r="E1071" s="30">
        <v>0.0</v>
      </c>
      <c r="F1071" s="30">
        <v>0.0</v>
      </c>
      <c r="G1071" s="32">
        <f t="shared" ref="G1071:H1071" si="1099">(E1071/(SUM($E$1038:$F$1074)))*100</f>
        <v>0</v>
      </c>
      <c r="H1071" s="32">
        <f t="shared" si="1099"/>
        <v>0</v>
      </c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</row>
    <row r="1072" ht="10.5" customHeight="1">
      <c r="A1072" s="30" t="s">
        <v>99</v>
      </c>
      <c r="B1072" s="30" t="s">
        <v>292</v>
      </c>
      <c r="C1072" s="35" t="s">
        <v>264</v>
      </c>
      <c r="D1072" s="30" t="s">
        <v>245</v>
      </c>
      <c r="E1072" s="30">
        <v>0.0</v>
      </c>
      <c r="F1072" s="30">
        <v>0.0</v>
      </c>
      <c r="G1072" s="32">
        <f t="shared" ref="G1072:H1072" si="1100">(E1072/(SUM($E$1038:$F$1074)))*100</f>
        <v>0</v>
      </c>
      <c r="H1072" s="32">
        <f t="shared" si="1100"/>
        <v>0</v>
      </c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</row>
    <row r="1073" ht="10.5" customHeight="1">
      <c r="A1073" s="30" t="s">
        <v>99</v>
      </c>
      <c r="B1073" s="30" t="s">
        <v>292</v>
      </c>
      <c r="C1073" s="35" t="s">
        <v>265</v>
      </c>
      <c r="D1073" s="30" t="s">
        <v>245</v>
      </c>
      <c r="E1073" s="30">
        <v>1.0</v>
      </c>
      <c r="F1073" s="30">
        <v>0.0</v>
      </c>
      <c r="G1073" s="32">
        <f t="shared" ref="G1073:H1073" si="1101">(E1073/(SUM($E$1038:$F$1074)))*100</f>
        <v>0.5076142132</v>
      </c>
      <c r="H1073" s="32">
        <f t="shared" si="1101"/>
        <v>0</v>
      </c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</row>
    <row r="1074" ht="10.5" customHeight="1">
      <c r="A1074" s="30" t="s">
        <v>99</v>
      </c>
      <c r="B1074" s="30" t="s">
        <v>292</v>
      </c>
      <c r="C1074" s="35" t="s">
        <v>266</v>
      </c>
      <c r="D1074" s="30" t="s">
        <v>245</v>
      </c>
      <c r="E1074" s="30">
        <v>0.0</v>
      </c>
      <c r="F1074" s="30">
        <v>0.0</v>
      </c>
      <c r="G1074" s="32">
        <f t="shared" ref="G1074:H1074" si="1102">(E1074/(SUM($E$1038:$F$1074)))*100</f>
        <v>0</v>
      </c>
      <c r="H1074" s="32">
        <f t="shared" si="1102"/>
        <v>0</v>
      </c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</row>
    <row r="1075" ht="10.5" customHeight="1">
      <c r="A1075" s="30" t="s">
        <v>165</v>
      </c>
      <c r="B1075" s="30" t="s">
        <v>293</v>
      </c>
      <c r="C1075" s="35" t="s">
        <v>227</v>
      </c>
      <c r="D1075" s="30" t="s">
        <v>228</v>
      </c>
      <c r="E1075" s="30">
        <v>0.0</v>
      </c>
      <c r="F1075" s="30">
        <v>0.0</v>
      </c>
      <c r="G1075" s="32">
        <f t="shared" ref="G1075:H1075" si="1103">(E1075/(SUM($E$1075:$F$1111)))*100</f>
        <v>0</v>
      </c>
      <c r="H1075" s="32">
        <f t="shared" si="1103"/>
        <v>0</v>
      </c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</row>
    <row r="1076" ht="10.5" customHeight="1">
      <c r="A1076" s="30" t="s">
        <v>165</v>
      </c>
      <c r="B1076" s="30" t="s">
        <v>293</v>
      </c>
      <c r="C1076" s="35" t="s">
        <v>229</v>
      </c>
      <c r="D1076" s="30" t="s">
        <v>228</v>
      </c>
      <c r="E1076" s="30">
        <v>1.0</v>
      </c>
      <c r="F1076" s="30">
        <v>0.0</v>
      </c>
      <c r="G1076" s="32">
        <f t="shared" ref="G1076:H1076" si="1104">(E1076/(SUM($E$1075:$F$1111)))*100</f>
        <v>0.4608294931</v>
      </c>
      <c r="H1076" s="32">
        <f t="shared" si="1104"/>
        <v>0</v>
      </c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</row>
    <row r="1077" ht="10.5" customHeight="1">
      <c r="A1077" s="30" t="s">
        <v>165</v>
      </c>
      <c r="B1077" s="30" t="s">
        <v>293</v>
      </c>
      <c r="C1077" s="35" t="s">
        <v>230</v>
      </c>
      <c r="D1077" s="30" t="s">
        <v>228</v>
      </c>
      <c r="E1077" s="30">
        <v>1.0</v>
      </c>
      <c r="F1077" s="30">
        <v>0.0</v>
      </c>
      <c r="G1077" s="32">
        <f t="shared" ref="G1077:H1077" si="1105">(E1077/(SUM($E$1075:$F$1111)))*100</f>
        <v>0.4608294931</v>
      </c>
      <c r="H1077" s="32">
        <f t="shared" si="1105"/>
        <v>0</v>
      </c>
      <c r="I1077" s="34"/>
      <c r="J1077" s="34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</row>
    <row r="1078" ht="10.5" customHeight="1">
      <c r="A1078" s="30" t="s">
        <v>165</v>
      </c>
      <c r="B1078" s="30" t="s">
        <v>293</v>
      </c>
      <c r="C1078" s="35" t="s">
        <v>231</v>
      </c>
      <c r="D1078" s="30" t="s">
        <v>228</v>
      </c>
      <c r="E1078" s="30">
        <v>0.0</v>
      </c>
      <c r="F1078" s="30">
        <v>0.0</v>
      </c>
      <c r="G1078" s="32">
        <f t="shared" ref="G1078:H1078" si="1106">(E1078/(SUM($E$1075:$F$1111)))*100</f>
        <v>0</v>
      </c>
      <c r="H1078" s="32">
        <f t="shared" si="1106"/>
        <v>0</v>
      </c>
      <c r="I1078" s="34"/>
      <c r="J1078" s="34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</row>
    <row r="1079" ht="10.5" customHeight="1">
      <c r="A1079" s="30" t="s">
        <v>165</v>
      </c>
      <c r="B1079" s="30" t="s">
        <v>293</v>
      </c>
      <c r="C1079" s="35" t="s">
        <v>232</v>
      </c>
      <c r="D1079" s="30" t="s">
        <v>228</v>
      </c>
      <c r="E1079" s="30">
        <v>11.0</v>
      </c>
      <c r="F1079" s="30">
        <v>1.0</v>
      </c>
      <c r="G1079" s="32">
        <f t="shared" ref="G1079:H1079" si="1107">(E1079/(SUM($E$1075:$F$1111)))*100</f>
        <v>5.069124424</v>
      </c>
      <c r="H1079" s="32">
        <f t="shared" si="1107"/>
        <v>0.4608294931</v>
      </c>
      <c r="I1079" s="34"/>
      <c r="J1079" s="34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</row>
    <row r="1080" ht="10.5" customHeight="1">
      <c r="A1080" s="30" t="s">
        <v>165</v>
      </c>
      <c r="B1080" s="30" t="s">
        <v>293</v>
      </c>
      <c r="C1080" s="35" t="s">
        <v>233</v>
      </c>
      <c r="D1080" s="30" t="s">
        <v>228</v>
      </c>
      <c r="E1080" s="30">
        <v>9.0</v>
      </c>
      <c r="F1080" s="30">
        <v>2.0</v>
      </c>
      <c r="G1080" s="32">
        <f t="shared" ref="G1080:H1080" si="1108">(E1080/(SUM($E$1075:$F$1111)))*100</f>
        <v>4.147465438</v>
      </c>
      <c r="H1080" s="32">
        <f t="shared" si="1108"/>
        <v>0.9216589862</v>
      </c>
      <c r="I1080" s="34"/>
      <c r="J1080" s="34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</row>
    <row r="1081" ht="10.5" customHeight="1">
      <c r="A1081" s="30" t="s">
        <v>165</v>
      </c>
      <c r="B1081" s="30" t="s">
        <v>293</v>
      </c>
      <c r="C1081" s="35" t="s">
        <v>234</v>
      </c>
      <c r="D1081" s="30" t="s">
        <v>228</v>
      </c>
      <c r="E1081" s="30">
        <v>8.0</v>
      </c>
      <c r="F1081" s="30">
        <v>1.0</v>
      </c>
      <c r="G1081" s="32">
        <f t="shared" ref="G1081:H1081" si="1109">(E1081/(SUM($E$1075:$F$1111)))*100</f>
        <v>3.686635945</v>
      </c>
      <c r="H1081" s="32">
        <f t="shared" si="1109"/>
        <v>0.4608294931</v>
      </c>
      <c r="I1081" s="34"/>
      <c r="J1081" s="34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</row>
    <row r="1082" ht="10.5" customHeight="1">
      <c r="A1082" s="30" t="s">
        <v>165</v>
      </c>
      <c r="B1082" s="30" t="s">
        <v>293</v>
      </c>
      <c r="C1082" s="35" t="s">
        <v>235</v>
      </c>
      <c r="D1082" s="30" t="s">
        <v>228</v>
      </c>
      <c r="E1082" s="30">
        <v>12.0</v>
      </c>
      <c r="F1082" s="30">
        <v>0.0</v>
      </c>
      <c r="G1082" s="32">
        <f t="shared" ref="G1082:H1082" si="1110">(E1082/(SUM($E$1075:$F$1111)))*100</f>
        <v>5.529953917</v>
      </c>
      <c r="H1082" s="32">
        <f t="shared" si="1110"/>
        <v>0</v>
      </c>
      <c r="I1082" s="34"/>
      <c r="J1082" s="34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</row>
    <row r="1083" ht="10.5" customHeight="1">
      <c r="A1083" s="30" t="s">
        <v>165</v>
      </c>
      <c r="B1083" s="30" t="s">
        <v>293</v>
      </c>
      <c r="C1083" s="35" t="s">
        <v>236</v>
      </c>
      <c r="D1083" s="30" t="s">
        <v>237</v>
      </c>
      <c r="E1083" s="30">
        <v>8.0</v>
      </c>
      <c r="F1083" s="30">
        <v>1.0</v>
      </c>
      <c r="G1083" s="32">
        <f t="shared" ref="G1083:H1083" si="1111">(E1083/(SUM($E$1075:$F$1111)))*100</f>
        <v>3.686635945</v>
      </c>
      <c r="H1083" s="32">
        <f t="shared" si="1111"/>
        <v>0.4608294931</v>
      </c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</row>
    <row r="1084" ht="14.25" customHeight="1">
      <c r="A1084" s="30" t="str">
        <f t="shared" ref="A1084:B1084" si="1112">A1083</f>
        <v>L002</v>
      </c>
      <c r="B1084" s="30" t="str">
        <f t="shared" si="1112"/>
        <v>LC SS_02</v>
      </c>
      <c r="C1084" s="35" t="s">
        <v>238</v>
      </c>
      <c r="D1084" s="30" t="s">
        <v>237</v>
      </c>
      <c r="E1084" s="30">
        <v>8.0</v>
      </c>
      <c r="F1084" s="30">
        <v>2.0</v>
      </c>
      <c r="G1084" s="32">
        <f t="shared" ref="G1084:H1084" si="1113">(E1084/(SUM($E$1075:$F$1111)))*100</f>
        <v>3.686635945</v>
      </c>
      <c r="H1084" s="32">
        <f t="shared" si="1113"/>
        <v>0.9216589862</v>
      </c>
      <c r="I1084" s="34"/>
      <c r="J1084" s="34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</row>
    <row r="1085" ht="10.5" customHeight="1">
      <c r="A1085" s="30" t="s">
        <v>165</v>
      </c>
      <c r="B1085" s="30" t="s">
        <v>293</v>
      </c>
      <c r="C1085" s="35" t="s">
        <v>239</v>
      </c>
      <c r="D1085" s="30" t="s">
        <v>237</v>
      </c>
      <c r="E1085" s="30">
        <v>9.0</v>
      </c>
      <c r="F1085" s="30">
        <v>1.0</v>
      </c>
      <c r="G1085" s="32">
        <f t="shared" ref="G1085:H1085" si="1114">(E1085/(SUM($E$1075:$F$1111)))*100</f>
        <v>4.147465438</v>
      </c>
      <c r="H1085" s="32">
        <f t="shared" si="1114"/>
        <v>0.4608294931</v>
      </c>
      <c r="I1085" s="34"/>
      <c r="J1085" s="34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</row>
    <row r="1086" ht="10.5" customHeight="1">
      <c r="A1086" s="30" t="s">
        <v>165</v>
      </c>
      <c r="B1086" s="30" t="s">
        <v>293</v>
      </c>
      <c r="C1086" s="35" t="s">
        <v>240</v>
      </c>
      <c r="D1086" s="30" t="s">
        <v>237</v>
      </c>
      <c r="E1086" s="30">
        <v>8.0</v>
      </c>
      <c r="F1086" s="30">
        <v>0.0</v>
      </c>
      <c r="G1086" s="32">
        <f t="shared" ref="G1086:H1086" si="1115">(E1086/(SUM($E$1075:$F$1111)))*100</f>
        <v>3.686635945</v>
      </c>
      <c r="H1086" s="32">
        <f t="shared" si="1115"/>
        <v>0</v>
      </c>
      <c r="I1086" s="34"/>
      <c r="J1086" s="34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</row>
    <row r="1087" ht="10.5" customHeight="1">
      <c r="A1087" s="30" t="s">
        <v>165</v>
      </c>
      <c r="B1087" s="30" t="s">
        <v>293</v>
      </c>
      <c r="C1087" s="35" t="s">
        <v>241</v>
      </c>
      <c r="D1087" s="30" t="s">
        <v>237</v>
      </c>
      <c r="E1087" s="30">
        <v>8.0</v>
      </c>
      <c r="F1087" s="30">
        <v>5.0</v>
      </c>
      <c r="G1087" s="32">
        <f t="shared" ref="G1087:H1087" si="1116">(E1087/(SUM($E$1075:$F$1111)))*100</f>
        <v>3.686635945</v>
      </c>
      <c r="H1087" s="32">
        <f t="shared" si="1116"/>
        <v>2.304147465</v>
      </c>
      <c r="I1087" s="34"/>
      <c r="J1087" s="34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</row>
    <row r="1088" ht="10.5" customHeight="1">
      <c r="A1088" s="30" t="s">
        <v>165</v>
      </c>
      <c r="B1088" s="30" t="s">
        <v>293</v>
      </c>
      <c r="C1088" s="35" t="s">
        <v>242</v>
      </c>
      <c r="D1088" s="30" t="s">
        <v>237</v>
      </c>
      <c r="E1088" s="30">
        <v>3.0</v>
      </c>
      <c r="F1088" s="30">
        <v>0.0</v>
      </c>
      <c r="G1088" s="32">
        <f t="shared" ref="G1088:H1088" si="1117">(E1088/(SUM($E$1075:$F$1111)))*100</f>
        <v>1.382488479</v>
      </c>
      <c r="H1088" s="32">
        <f t="shared" si="1117"/>
        <v>0</v>
      </c>
      <c r="I1088" s="34"/>
      <c r="J1088" s="34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</row>
    <row r="1089" ht="10.5" customHeight="1">
      <c r="A1089" s="30" t="s">
        <v>165</v>
      </c>
      <c r="B1089" s="30" t="s">
        <v>293</v>
      </c>
      <c r="C1089" s="35" t="s">
        <v>243</v>
      </c>
      <c r="D1089" s="30" t="s">
        <v>237</v>
      </c>
      <c r="E1089" s="30">
        <v>5.0</v>
      </c>
      <c r="F1089" s="30">
        <v>7.0</v>
      </c>
      <c r="G1089" s="32">
        <f t="shared" ref="G1089:H1089" si="1118">(E1089/(SUM($E$1075:$F$1111)))*100</f>
        <v>2.304147465</v>
      </c>
      <c r="H1089" s="32">
        <f t="shared" si="1118"/>
        <v>3.225806452</v>
      </c>
      <c r="I1089" s="34"/>
      <c r="J1089" s="34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</row>
    <row r="1090" ht="10.5" customHeight="1">
      <c r="A1090" s="30" t="s">
        <v>165</v>
      </c>
      <c r="B1090" s="30" t="s">
        <v>293</v>
      </c>
      <c r="C1090" s="35" t="s">
        <v>244</v>
      </c>
      <c r="D1090" s="30" t="s">
        <v>245</v>
      </c>
      <c r="E1090" s="30">
        <v>11.0</v>
      </c>
      <c r="F1090" s="30">
        <v>6.0</v>
      </c>
      <c r="G1090" s="32">
        <f t="shared" ref="G1090:H1090" si="1119">(E1090/(SUM($E$1075:$F$1111)))*100</f>
        <v>5.069124424</v>
      </c>
      <c r="H1090" s="32">
        <f t="shared" si="1119"/>
        <v>2.764976959</v>
      </c>
      <c r="I1090" s="34"/>
      <c r="J1090" s="34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</row>
    <row r="1091" ht="10.5" customHeight="1">
      <c r="A1091" s="30" t="s">
        <v>165</v>
      </c>
      <c r="B1091" s="30" t="s">
        <v>293</v>
      </c>
      <c r="C1091" s="35" t="s">
        <v>246</v>
      </c>
      <c r="D1091" s="30" t="s">
        <v>245</v>
      </c>
      <c r="E1091" s="30">
        <v>14.0</v>
      </c>
      <c r="F1091" s="30">
        <v>0.0</v>
      </c>
      <c r="G1091" s="32">
        <f t="shared" ref="G1091:H1091" si="1120">(E1091/(SUM($E$1075:$F$1111)))*100</f>
        <v>6.451612903</v>
      </c>
      <c r="H1091" s="32">
        <f t="shared" si="1120"/>
        <v>0</v>
      </c>
      <c r="I1091" s="34"/>
      <c r="J1091" s="34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</row>
    <row r="1092" ht="10.5" customHeight="1">
      <c r="A1092" s="30" t="s">
        <v>165</v>
      </c>
      <c r="B1092" s="30" t="s">
        <v>293</v>
      </c>
      <c r="C1092" s="35" t="s">
        <v>247</v>
      </c>
      <c r="D1092" s="30" t="s">
        <v>245</v>
      </c>
      <c r="E1092" s="30">
        <v>6.0</v>
      </c>
      <c r="F1092" s="30">
        <v>3.0</v>
      </c>
      <c r="G1092" s="32">
        <f t="shared" ref="G1092:H1092" si="1121">(E1092/(SUM($E$1075:$F$1111)))*100</f>
        <v>2.764976959</v>
      </c>
      <c r="H1092" s="32">
        <f t="shared" si="1121"/>
        <v>1.382488479</v>
      </c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</row>
    <row r="1093" ht="10.5" customHeight="1">
      <c r="A1093" s="30" t="s">
        <v>165</v>
      </c>
      <c r="B1093" s="30" t="s">
        <v>293</v>
      </c>
      <c r="C1093" s="35" t="s">
        <v>248</v>
      </c>
      <c r="D1093" s="30" t="s">
        <v>245</v>
      </c>
      <c r="E1093" s="30">
        <v>8.0</v>
      </c>
      <c r="F1093" s="30">
        <v>3.0</v>
      </c>
      <c r="G1093" s="32">
        <f t="shared" ref="G1093:H1093" si="1122">(E1093/(SUM($E$1075:$F$1111)))*100</f>
        <v>3.686635945</v>
      </c>
      <c r="H1093" s="32">
        <f t="shared" si="1122"/>
        <v>1.382488479</v>
      </c>
      <c r="I1093" s="34"/>
      <c r="J1093" s="34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</row>
    <row r="1094" ht="10.5" customHeight="1">
      <c r="A1094" s="30" t="s">
        <v>165</v>
      </c>
      <c r="B1094" s="30" t="s">
        <v>293</v>
      </c>
      <c r="C1094" s="35" t="s">
        <v>249</v>
      </c>
      <c r="D1094" s="30" t="s">
        <v>245</v>
      </c>
      <c r="E1094" s="30">
        <v>10.0</v>
      </c>
      <c r="F1094" s="30">
        <v>2.0</v>
      </c>
      <c r="G1094" s="32">
        <f t="shared" ref="G1094:H1094" si="1123">(E1094/(SUM($E$1075:$F$1111)))*100</f>
        <v>4.608294931</v>
      </c>
      <c r="H1094" s="32">
        <f t="shared" si="1123"/>
        <v>0.9216589862</v>
      </c>
      <c r="I1094" s="34"/>
      <c r="J1094" s="34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</row>
    <row r="1095" ht="10.5" customHeight="1">
      <c r="A1095" s="30" t="s">
        <v>165</v>
      </c>
      <c r="B1095" s="30" t="s">
        <v>293</v>
      </c>
      <c r="C1095" s="35" t="s">
        <v>250</v>
      </c>
      <c r="D1095" s="30" t="s">
        <v>245</v>
      </c>
      <c r="E1095" s="30">
        <v>12.0</v>
      </c>
      <c r="F1095" s="30">
        <v>1.0</v>
      </c>
      <c r="G1095" s="32">
        <f t="shared" ref="G1095:H1095" si="1124">(E1095/(SUM($E$1075:$F$1111)))*100</f>
        <v>5.529953917</v>
      </c>
      <c r="H1095" s="32">
        <f t="shared" si="1124"/>
        <v>0.4608294931</v>
      </c>
      <c r="I1095" s="34"/>
      <c r="J1095" s="34"/>
      <c r="K1095" s="34"/>
      <c r="L1095" s="34"/>
      <c r="M1095" s="34"/>
      <c r="N1095" s="34"/>
      <c r="O1095" s="34"/>
      <c r="P1095" s="34"/>
      <c r="Q1095" s="34"/>
      <c r="R1095" s="34"/>
      <c r="S1095" s="34"/>
      <c r="T1095" s="34"/>
    </row>
    <row r="1096" ht="10.5" customHeight="1">
      <c r="A1096" s="30" t="s">
        <v>165</v>
      </c>
      <c r="B1096" s="30" t="s">
        <v>293</v>
      </c>
      <c r="C1096" s="35" t="s">
        <v>251</v>
      </c>
      <c r="D1096" s="30" t="s">
        <v>245</v>
      </c>
      <c r="E1096" s="30">
        <v>10.0</v>
      </c>
      <c r="F1096" s="30">
        <v>0.0</v>
      </c>
      <c r="G1096" s="32">
        <f t="shared" ref="G1096:H1096" si="1125">(E1096/(SUM($E$1075:$F$1111)))*100</f>
        <v>4.608294931</v>
      </c>
      <c r="H1096" s="32">
        <f t="shared" si="1125"/>
        <v>0</v>
      </c>
      <c r="I1096" s="34"/>
      <c r="J1096" s="34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</row>
    <row r="1097" ht="10.5" customHeight="1">
      <c r="A1097" s="30" t="s">
        <v>165</v>
      </c>
      <c r="B1097" s="30" t="s">
        <v>293</v>
      </c>
      <c r="C1097" s="35" t="s">
        <v>252</v>
      </c>
      <c r="D1097" s="30" t="s">
        <v>245</v>
      </c>
      <c r="E1097" s="30">
        <v>8.0</v>
      </c>
      <c r="F1097" s="30">
        <v>0.0</v>
      </c>
      <c r="G1097" s="32">
        <f t="shared" ref="G1097:H1097" si="1126">(E1097/(SUM($E$1075:$F$1111)))*100</f>
        <v>3.686635945</v>
      </c>
      <c r="H1097" s="32">
        <f t="shared" si="1126"/>
        <v>0</v>
      </c>
      <c r="I1097" s="34"/>
      <c r="J1097" s="34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</row>
    <row r="1098" ht="10.5" customHeight="1">
      <c r="A1098" s="30" t="s">
        <v>165</v>
      </c>
      <c r="B1098" s="30" t="s">
        <v>293</v>
      </c>
      <c r="C1098" s="35" t="s">
        <v>253</v>
      </c>
      <c r="D1098" s="30" t="s">
        <v>245</v>
      </c>
      <c r="E1098" s="30">
        <v>4.0</v>
      </c>
      <c r="F1098" s="30">
        <v>0.0</v>
      </c>
      <c r="G1098" s="32">
        <f t="shared" ref="G1098:H1098" si="1127">(E1098/(SUM($E$1075:$F$1111)))*100</f>
        <v>1.843317972</v>
      </c>
      <c r="H1098" s="32">
        <f t="shared" si="1127"/>
        <v>0</v>
      </c>
      <c r="I1098" s="34"/>
      <c r="J1098" s="34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</row>
    <row r="1099" ht="10.5" customHeight="1">
      <c r="A1099" s="30" t="s">
        <v>165</v>
      </c>
      <c r="B1099" s="30" t="s">
        <v>293</v>
      </c>
      <c r="C1099" s="35" t="s">
        <v>254</v>
      </c>
      <c r="D1099" s="30" t="s">
        <v>245</v>
      </c>
      <c r="E1099" s="30">
        <v>3.0</v>
      </c>
      <c r="F1099" s="30">
        <v>0.0</v>
      </c>
      <c r="G1099" s="32">
        <f t="shared" ref="G1099:H1099" si="1128">(E1099/(SUM($E$1075:$F$1111)))*100</f>
        <v>1.382488479</v>
      </c>
      <c r="H1099" s="32">
        <f t="shared" si="1128"/>
        <v>0</v>
      </c>
      <c r="I1099" s="34"/>
      <c r="J1099" s="34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</row>
    <row r="1100" ht="10.5" customHeight="1">
      <c r="A1100" s="30" t="s">
        <v>165</v>
      </c>
      <c r="B1100" s="30" t="s">
        <v>293</v>
      </c>
      <c r="C1100" s="35" t="s">
        <v>255</v>
      </c>
      <c r="D1100" s="30" t="s">
        <v>245</v>
      </c>
      <c r="E1100" s="30">
        <v>1.0</v>
      </c>
      <c r="F1100" s="30">
        <v>0.0</v>
      </c>
      <c r="G1100" s="32">
        <f t="shared" ref="G1100:H1100" si="1129">(E1100/(SUM($E$1075:$F$1111)))*100</f>
        <v>0.4608294931</v>
      </c>
      <c r="H1100" s="32">
        <f t="shared" si="1129"/>
        <v>0</v>
      </c>
      <c r="I1100" s="34"/>
      <c r="J1100" s="34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</row>
    <row r="1101" ht="10.5" customHeight="1">
      <c r="A1101" s="30" t="s">
        <v>165</v>
      </c>
      <c r="B1101" s="30" t="s">
        <v>293</v>
      </c>
      <c r="C1101" s="35" t="s">
        <v>256</v>
      </c>
      <c r="D1101" s="30" t="s">
        <v>245</v>
      </c>
      <c r="E1101" s="30">
        <v>1.0</v>
      </c>
      <c r="F1101" s="30">
        <v>0.0</v>
      </c>
      <c r="G1101" s="32">
        <f t="shared" ref="G1101:H1101" si="1130">(E1101/(SUM($E$1075:$F$1111)))*100</f>
        <v>0.4608294931</v>
      </c>
      <c r="H1101" s="32">
        <f t="shared" si="1130"/>
        <v>0</v>
      </c>
      <c r="I1101" s="34"/>
      <c r="J1101" s="34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</row>
    <row r="1102" ht="10.5" customHeight="1">
      <c r="A1102" s="30" t="s">
        <v>165</v>
      </c>
      <c r="B1102" s="30" t="s">
        <v>293</v>
      </c>
      <c r="C1102" s="35" t="s">
        <v>257</v>
      </c>
      <c r="D1102" s="30" t="s">
        <v>245</v>
      </c>
      <c r="E1102" s="30">
        <v>2.0</v>
      </c>
      <c r="F1102" s="30">
        <v>0.0</v>
      </c>
      <c r="G1102" s="32">
        <f t="shared" ref="G1102:H1102" si="1131">(E1102/(SUM($E$1075:$F$1111)))*100</f>
        <v>0.9216589862</v>
      </c>
      <c r="H1102" s="32">
        <f t="shared" si="1131"/>
        <v>0</v>
      </c>
      <c r="I1102" s="34"/>
      <c r="J1102" s="34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</row>
    <row r="1103" ht="10.5" customHeight="1">
      <c r="A1103" s="30" t="s">
        <v>165</v>
      </c>
      <c r="B1103" s="30" t="s">
        <v>293</v>
      </c>
      <c r="C1103" s="35" t="s">
        <v>258</v>
      </c>
      <c r="D1103" s="30" t="s">
        <v>245</v>
      </c>
      <c r="E1103" s="30">
        <v>1.0</v>
      </c>
      <c r="F1103" s="30">
        <v>0.0</v>
      </c>
      <c r="G1103" s="32">
        <f t="shared" ref="G1103:H1103" si="1132">(E1103/(SUM($E$1075:$F$1111)))*100</f>
        <v>0.4608294931</v>
      </c>
      <c r="H1103" s="32">
        <f t="shared" si="1132"/>
        <v>0</v>
      </c>
      <c r="I1103" s="34"/>
      <c r="J1103" s="34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</row>
    <row r="1104" ht="10.5" customHeight="1">
      <c r="A1104" s="30" t="s">
        <v>165</v>
      </c>
      <c r="B1104" s="30" t="s">
        <v>293</v>
      </c>
      <c r="C1104" s="35" t="s">
        <v>259</v>
      </c>
      <c r="D1104" s="30" t="s">
        <v>245</v>
      </c>
      <c r="E1104" s="30">
        <v>0.0</v>
      </c>
      <c r="F1104" s="30">
        <v>0.0</v>
      </c>
      <c r="G1104" s="32">
        <f t="shared" ref="G1104:H1104" si="1133">(E1104/(SUM($E$1075:$F$1111)))*100</f>
        <v>0</v>
      </c>
      <c r="H1104" s="32">
        <f t="shared" si="1133"/>
        <v>0</v>
      </c>
      <c r="I1104" s="34"/>
      <c r="J1104" s="34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</row>
    <row r="1105" ht="10.5" customHeight="1">
      <c r="A1105" s="30" t="s">
        <v>165</v>
      </c>
      <c r="B1105" s="30" t="s">
        <v>293</v>
      </c>
      <c r="C1105" s="35" t="s">
        <v>260</v>
      </c>
      <c r="D1105" s="30" t="s">
        <v>245</v>
      </c>
      <c r="E1105" s="30">
        <v>0.0</v>
      </c>
      <c r="F1105" s="30">
        <v>0.0</v>
      </c>
      <c r="G1105" s="32">
        <f t="shared" ref="G1105:H1105" si="1134">(E1105/(SUM($E$1075:$F$1111)))*100</f>
        <v>0</v>
      </c>
      <c r="H1105" s="32">
        <f t="shared" si="1134"/>
        <v>0</v>
      </c>
      <c r="I1105" s="34"/>
      <c r="J1105" s="34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</row>
    <row r="1106" ht="10.5" customHeight="1">
      <c r="A1106" s="30" t="s">
        <v>165</v>
      </c>
      <c r="B1106" s="30" t="s">
        <v>293</v>
      </c>
      <c r="C1106" s="35" t="s">
        <v>261</v>
      </c>
      <c r="D1106" s="30" t="s">
        <v>245</v>
      </c>
      <c r="E1106" s="30">
        <v>0.0</v>
      </c>
      <c r="F1106" s="30">
        <v>0.0</v>
      </c>
      <c r="G1106" s="32">
        <f t="shared" ref="G1106:H1106" si="1135">(E1106/(SUM($E$1075:$F$1111)))*100</f>
        <v>0</v>
      </c>
      <c r="H1106" s="32">
        <f t="shared" si="1135"/>
        <v>0</v>
      </c>
      <c r="I1106" s="34"/>
      <c r="J1106" s="34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</row>
    <row r="1107" ht="10.5" customHeight="1">
      <c r="A1107" s="30" t="s">
        <v>165</v>
      </c>
      <c r="B1107" s="30" t="s">
        <v>293</v>
      </c>
      <c r="C1107" s="35" t="s">
        <v>262</v>
      </c>
      <c r="D1107" s="30" t="s">
        <v>245</v>
      </c>
      <c r="E1107" s="30">
        <v>0.0</v>
      </c>
      <c r="F1107" s="30">
        <v>0.0</v>
      </c>
      <c r="G1107" s="32">
        <f t="shared" ref="G1107:H1107" si="1136">(E1107/(SUM($E$1075:$F$1111)))*100</f>
        <v>0</v>
      </c>
      <c r="H1107" s="32">
        <f t="shared" si="1136"/>
        <v>0</v>
      </c>
      <c r="I1107" s="34"/>
      <c r="J1107" s="34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</row>
    <row r="1108" ht="10.5" customHeight="1">
      <c r="A1108" s="30" t="s">
        <v>165</v>
      </c>
      <c r="B1108" s="30" t="s">
        <v>293</v>
      </c>
      <c r="C1108" s="35" t="s">
        <v>263</v>
      </c>
      <c r="D1108" s="30" t="s">
        <v>245</v>
      </c>
      <c r="E1108" s="30">
        <v>0.0</v>
      </c>
      <c r="F1108" s="30">
        <v>0.0</v>
      </c>
      <c r="G1108" s="32">
        <f t="shared" ref="G1108:H1108" si="1137">(E1108/(SUM($E$1075:$F$1111)))*100</f>
        <v>0</v>
      </c>
      <c r="H1108" s="32">
        <f t="shared" si="1137"/>
        <v>0</v>
      </c>
      <c r="I1108" s="34"/>
      <c r="J1108" s="34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</row>
    <row r="1109" ht="10.5" customHeight="1">
      <c r="A1109" s="30" t="s">
        <v>165</v>
      </c>
      <c r="B1109" s="30" t="s">
        <v>293</v>
      </c>
      <c r="C1109" s="35" t="s">
        <v>264</v>
      </c>
      <c r="D1109" s="30" t="s">
        <v>245</v>
      </c>
      <c r="E1109" s="30">
        <v>0.0</v>
      </c>
      <c r="F1109" s="30">
        <v>0.0</v>
      </c>
      <c r="G1109" s="32">
        <f t="shared" ref="G1109:H1109" si="1138">(E1109/(SUM($E$1075:$F$1111)))*100</f>
        <v>0</v>
      </c>
      <c r="H1109" s="32">
        <f t="shared" si="1138"/>
        <v>0</v>
      </c>
      <c r="I1109" s="34"/>
      <c r="J1109" s="34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</row>
    <row r="1110" ht="10.5" customHeight="1">
      <c r="A1110" s="30" t="s">
        <v>165</v>
      </c>
      <c r="B1110" s="30" t="s">
        <v>293</v>
      </c>
      <c r="C1110" s="35" t="s">
        <v>265</v>
      </c>
      <c r="D1110" s="30" t="s">
        <v>245</v>
      </c>
      <c r="E1110" s="30">
        <v>0.0</v>
      </c>
      <c r="F1110" s="30">
        <v>0.0</v>
      </c>
      <c r="G1110" s="32">
        <f t="shared" ref="G1110:H1110" si="1139">(E1110/(SUM($E$1075:$F$1111)))*100</f>
        <v>0</v>
      </c>
      <c r="H1110" s="32">
        <f t="shared" si="1139"/>
        <v>0</v>
      </c>
      <c r="I1110" s="34"/>
      <c r="J1110" s="34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</row>
    <row r="1111" ht="10.5" customHeight="1">
      <c r="A1111" s="30" t="s">
        <v>165</v>
      </c>
      <c r="B1111" s="30" t="s">
        <v>293</v>
      </c>
      <c r="C1111" s="35" t="s">
        <v>266</v>
      </c>
      <c r="D1111" s="30" t="s">
        <v>245</v>
      </c>
      <c r="E1111" s="30">
        <v>0.0</v>
      </c>
      <c r="F1111" s="30">
        <v>0.0</v>
      </c>
      <c r="G1111" s="32">
        <f t="shared" ref="G1111:H1111" si="1140">(E1111/(SUM($E$1075:$F$1111)))*100</f>
        <v>0</v>
      </c>
      <c r="H1111" s="32">
        <f t="shared" si="1140"/>
        <v>0</v>
      </c>
      <c r="I1111" s="34"/>
      <c r="J1111" s="34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</row>
    <row r="1112" ht="10.5" customHeight="1">
      <c r="A1112" s="30" t="s">
        <v>169</v>
      </c>
      <c r="B1112" s="30" t="s">
        <v>294</v>
      </c>
      <c r="C1112" s="35" t="s">
        <v>227</v>
      </c>
      <c r="D1112" s="30" t="s">
        <v>228</v>
      </c>
      <c r="E1112" s="30">
        <v>0.0</v>
      </c>
      <c r="F1112" s="30">
        <v>0.0</v>
      </c>
      <c r="G1112" s="32">
        <f t="shared" ref="G1112:H1112" si="1141">(E1112/(SUM($E$1112:$F$1148)))*100</f>
        <v>0</v>
      </c>
      <c r="H1112" s="32">
        <f t="shared" si="1141"/>
        <v>0</v>
      </c>
      <c r="I1112" s="34"/>
      <c r="J1112" s="34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</row>
    <row r="1113" ht="10.5" customHeight="1">
      <c r="A1113" s="30" t="s">
        <v>169</v>
      </c>
      <c r="B1113" s="30" t="s">
        <v>294</v>
      </c>
      <c r="C1113" s="35" t="s">
        <v>229</v>
      </c>
      <c r="D1113" s="30" t="s">
        <v>228</v>
      </c>
      <c r="E1113" s="30">
        <v>1.0</v>
      </c>
      <c r="F1113" s="30">
        <v>0.0</v>
      </c>
      <c r="G1113" s="32">
        <f t="shared" ref="G1113:H1113" si="1142">(E1113/(SUM($E$1112:$F$1148)))*100</f>
        <v>0.4739336493</v>
      </c>
      <c r="H1113" s="32">
        <f t="shared" si="1142"/>
        <v>0</v>
      </c>
      <c r="I1113" s="34"/>
      <c r="J1113" s="34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</row>
    <row r="1114" ht="10.5" customHeight="1">
      <c r="A1114" s="30" t="s">
        <v>169</v>
      </c>
      <c r="B1114" s="30" t="s">
        <v>294</v>
      </c>
      <c r="C1114" s="35" t="s">
        <v>230</v>
      </c>
      <c r="D1114" s="30" t="s">
        <v>228</v>
      </c>
      <c r="E1114" s="30">
        <v>0.0</v>
      </c>
      <c r="F1114" s="30">
        <v>2.0</v>
      </c>
      <c r="G1114" s="32">
        <f t="shared" ref="G1114:H1114" si="1143">(E1114/(SUM($E$1112:$F$1148)))*100</f>
        <v>0</v>
      </c>
      <c r="H1114" s="32">
        <f t="shared" si="1143"/>
        <v>0.9478672986</v>
      </c>
      <c r="I1114" s="34"/>
      <c r="J1114" s="34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</row>
    <row r="1115" ht="10.5" customHeight="1">
      <c r="A1115" s="30" t="s">
        <v>169</v>
      </c>
      <c r="B1115" s="30" t="s">
        <v>294</v>
      </c>
      <c r="C1115" s="35" t="s">
        <v>231</v>
      </c>
      <c r="D1115" s="30" t="s">
        <v>228</v>
      </c>
      <c r="E1115" s="30">
        <v>4.0</v>
      </c>
      <c r="F1115" s="30">
        <v>0.0</v>
      </c>
      <c r="G1115" s="32">
        <f t="shared" ref="G1115:H1115" si="1144">(E1115/(SUM($E$1112:$F$1148)))*100</f>
        <v>1.895734597</v>
      </c>
      <c r="H1115" s="32">
        <f t="shared" si="1144"/>
        <v>0</v>
      </c>
      <c r="I1115" s="34"/>
      <c r="J1115" s="34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</row>
    <row r="1116" ht="10.5" customHeight="1">
      <c r="A1116" s="30" t="s">
        <v>169</v>
      </c>
      <c r="B1116" s="30" t="s">
        <v>294</v>
      </c>
      <c r="C1116" s="35" t="s">
        <v>232</v>
      </c>
      <c r="D1116" s="30" t="s">
        <v>228</v>
      </c>
      <c r="E1116" s="30">
        <v>14.0</v>
      </c>
      <c r="F1116" s="30">
        <v>0.0</v>
      </c>
      <c r="G1116" s="32">
        <f t="shared" ref="G1116:H1116" si="1145">(E1116/(SUM($E$1112:$F$1148)))*100</f>
        <v>6.63507109</v>
      </c>
      <c r="H1116" s="32">
        <f t="shared" si="1145"/>
        <v>0</v>
      </c>
      <c r="I1116" s="34"/>
      <c r="J1116" s="34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</row>
    <row r="1117" ht="10.5" customHeight="1">
      <c r="A1117" s="30" t="s">
        <v>169</v>
      </c>
      <c r="B1117" s="30" t="s">
        <v>294</v>
      </c>
      <c r="C1117" s="35" t="s">
        <v>233</v>
      </c>
      <c r="D1117" s="30" t="s">
        <v>228</v>
      </c>
      <c r="E1117" s="30">
        <v>9.0</v>
      </c>
      <c r="F1117" s="30">
        <v>1.0</v>
      </c>
      <c r="G1117" s="32">
        <f t="shared" ref="G1117:H1117" si="1146">(E1117/(SUM($E$1112:$F$1148)))*100</f>
        <v>4.265402844</v>
      </c>
      <c r="H1117" s="32">
        <f t="shared" si="1146"/>
        <v>0.4739336493</v>
      </c>
      <c r="I1117" s="34"/>
      <c r="J1117" s="34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</row>
    <row r="1118" ht="10.5" customHeight="1">
      <c r="A1118" s="30" t="s">
        <v>169</v>
      </c>
      <c r="B1118" s="30" t="s">
        <v>294</v>
      </c>
      <c r="C1118" s="35" t="s">
        <v>234</v>
      </c>
      <c r="D1118" s="30" t="s">
        <v>228</v>
      </c>
      <c r="E1118" s="30">
        <v>11.0</v>
      </c>
      <c r="F1118" s="30">
        <v>2.0</v>
      </c>
      <c r="G1118" s="32">
        <f t="shared" ref="G1118:H1118" si="1147">(E1118/(SUM($E$1112:$F$1148)))*100</f>
        <v>5.213270142</v>
      </c>
      <c r="H1118" s="32">
        <f t="shared" si="1147"/>
        <v>0.9478672986</v>
      </c>
      <c r="I1118" s="34"/>
      <c r="J1118" s="34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</row>
    <row r="1119" ht="10.5" customHeight="1">
      <c r="A1119" s="30" t="s">
        <v>169</v>
      </c>
      <c r="B1119" s="30" t="s">
        <v>294</v>
      </c>
      <c r="C1119" s="35" t="s">
        <v>235</v>
      </c>
      <c r="D1119" s="30" t="s">
        <v>228</v>
      </c>
      <c r="E1119" s="30">
        <v>5.0</v>
      </c>
      <c r="F1119" s="30">
        <v>1.0</v>
      </c>
      <c r="G1119" s="32">
        <f t="shared" ref="G1119:H1119" si="1148">(E1119/(SUM($E$1112:$F$1148)))*100</f>
        <v>2.369668246</v>
      </c>
      <c r="H1119" s="32">
        <f t="shared" si="1148"/>
        <v>0.4739336493</v>
      </c>
      <c r="I1119" s="34"/>
      <c r="J1119" s="34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</row>
    <row r="1120" ht="10.5" customHeight="1">
      <c r="A1120" s="30" t="s">
        <v>169</v>
      </c>
      <c r="B1120" s="30" t="s">
        <v>294</v>
      </c>
      <c r="C1120" s="35" t="s">
        <v>236</v>
      </c>
      <c r="D1120" s="30" t="s">
        <v>237</v>
      </c>
      <c r="E1120" s="30">
        <v>7.0</v>
      </c>
      <c r="F1120" s="30">
        <v>1.0</v>
      </c>
      <c r="G1120" s="32">
        <f t="shared" ref="G1120:H1120" si="1149">(E1120/(SUM($E$1112:$F$1148)))*100</f>
        <v>3.317535545</v>
      </c>
      <c r="H1120" s="32">
        <f t="shared" si="1149"/>
        <v>0.4739336493</v>
      </c>
      <c r="I1120" s="34"/>
      <c r="J1120" s="34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</row>
    <row r="1121" ht="10.5" customHeight="1">
      <c r="A1121" s="30" t="str">
        <f t="shared" ref="A1121:B1121" si="1150">A1120</f>
        <v>L005</v>
      </c>
      <c r="B1121" s="30" t="str">
        <f t="shared" si="1150"/>
        <v>LC SS_03</v>
      </c>
      <c r="C1121" s="35" t="s">
        <v>238</v>
      </c>
      <c r="D1121" s="30" t="s">
        <v>237</v>
      </c>
      <c r="E1121" s="30">
        <v>6.0</v>
      </c>
      <c r="F1121" s="30">
        <v>0.0</v>
      </c>
      <c r="G1121" s="32">
        <f t="shared" ref="G1121:H1121" si="1151">(E1121/(SUM($E$1112:$F$1148)))*100</f>
        <v>2.843601896</v>
      </c>
      <c r="H1121" s="32">
        <f t="shared" si="1151"/>
        <v>0</v>
      </c>
      <c r="I1121" s="34"/>
      <c r="J1121" s="34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</row>
    <row r="1122" ht="10.5" customHeight="1">
      <c r="A1122" s="30" t="s">
        <v>169</v>
      </c>
      <c r="B1122" s="30" t="s">
        <v>294</v>
      </c>
      <c r="C1122" s="35" t="s">
        <v>239</v>
      </c>
      <c r="D1122" s="30" t="s">
        <v>237</v>
      </c>
      <c r="E1122" s="30">
        <v>10.0</v>
      </c>
      <c r="F1122" s="30">
        <v>0.0</v>
      </c>
      <c r="G1122" s="32">
        <f t="shared" ref="G1122:H1122" si="1152">(E1122/(SUM($E$1112:$F$1148)))*100</f>
        <v>4.739336493</v>
      </c>
      <c r="H1122" s="32">
        <f t="shared" si="1152"/>
        <v>0</v>
      </c>
      <c r="I1122" s="34"/>
      <c r="J1122" s="34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</row>
    <row r="1123" ht="10.5" customHeight="1">
      <c r="A1123" s="30" t="s">
        <v>169</v>
      </c>
      <c r="B1123" s="30" t="s">
        <v>294</v>
      </c>
      <c r="C1123" s="35" t="s">
        <v>240</v>
      </c>
      <c r="D1123" s="30" t="s">
        <v>237</v>
      </c>
      <c r="E1123" s="30">
        <v>4.0</v>
      </c>
      <c r="F1123" s="30">
        <v>0.0</v>
      </c>
      <c r="G1123" s="32">
        <f t="shared" ref="G1123:H1123" si="1153">(E1123/(SUM($E$1112:$F$1148)))*100</f>
        <v>1.895734597</v>
      </c>
      <c r="H1123" s="32">
        <f t="shared" si="1153"/>
        <v>0</v>
      </c>
      <c r="I1123" s="34"/>
      <c r="J1123" s="34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</row>
    <row r="1124" ht="10.5" customHeight="1">
      <c r="A1124" s="30" t="s">
        <v>169</v>
      </c>
      <c r="B1124" s="30" t="s">
        <v>294</v>
      </c>
      <c r="C1124" s="35" t="s">
        <v>241</v>
      </c>
      <c r="D1124" s="30" t="s">
        <v>237</v>
      </c>
      <c r="E1124" s="30">
        <v>11.0</v>
      </c>
      <c r="F1124" s="30">
        <v>2.0</v>
      </c>
      <c r="G1124" s="32">
        <f t="shared" ref="G1124:H1124" si="1154">(E1124/(SUM($E$1112:$F$1148)))*100</f>
        <v>5.213270142</v>
      </c>
      <c r="H1124" s="32">
        <f t="shared" si="1154"/>
        <v>0.9478672986</v>
      </c>
      <c r="I1124" s="34"/>
      <c r="J1124" s="34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</row>
    <row r="1125" ht="10.5" customHeight="1">
      <c r="A1125" s="30" t="s">
        <v>169</v>
      </c>
      <c r="B1125" s="30" t="s">
        <v>294</v>
      </c>
      <c r="C1125" s="35" t="s">
        <v>242</v>
      </c>
      <c r="D1125" s="30" t="s">
        <v>237</v>
      </c>
      <c r="E1125" s="30">
        <v>5.0</v>
      </c>
      <c r="F1125" s="30">
        <v>0.0</v>
      </c>
      <c r="G1125" s="32">
        <f t="shared" ref="G1125:H1125" si="1155">(E1125/(SUM($E$1112:$F$1148)))*100</f>
        <v>2.369668246</v>
      </c>
      <c r="H1125" s="32">
        <f t="shared" si="1155"/>
        <v>0</v>
      </c>
      <c r="I1125" s="34"/>
      <c r="J1125" s="34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</row>
    <row r="1126" ht="10.5" customHeight="1">
      <c r="A1126" s="30" t="s">
        <v>169</v>
      </c>
      <c r="B1126" s="30" t="s">
        <v>294</v>
      </c>
      <c r="C1126" s="35" t="s">
        <v>243</v>
      </c>
      <c r="D1126" s="30" t="s">
        <v>237</v>
      </c>
      <c r="E1126" s="30">
        <v>6.0</v>
      </c>
      <c r="F1126" s="30">
        <v>3.0</v>
      </c>
      <c r="G1126" s="32">
        <f t="shared" ref="G1126:H1126" si="1156">(E1126/(SUM($E$1112:$F$1148)))*100</f>
        <v>2.843601896</v>
      </c>
      <c r="H1126" s="32">
        <f t="shared" si="1156"/>
        <v>1.421800948</v>
      </c>
      <c r="I1126" s="34"/>
      <c r="J1126" s="34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</row>
    <row r="1127" ht="10.5" customHeight="1">
      <c r="A1127" s="30" t="s">
        <v>169</v>
      </c>
      <c r="B1127" s="30" t="s">
        <v>294</v>
      </c>
      <c r="C1127" s="35" t="s">
        <v>244</v>
      </c>
      <c r="D1127" s="30" t="s">
        <v>245</v>
      </c>
      <c r="E1127" s="30">
        <v>14.0</v>
      </c>
      <c r="F1127" s="30">
        <v>1.0</v>
      </c>
      <c r="G1127" s="32">
        <f t="shared" ref="G1127:H1127" si="1157">(E1127/(SUM($E$1112:$F$1148)))*100</f>
        <v>6.63507109</v>
      </c>
      <c r="H1127" s="32">
        <f t="shared" si="1157"/>
        <v>0.4739336493</v>
      </c>
      <c r="I1127" s="34"/>
      <c r="J1127" s="34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</row>
    <row r="1128" ht="10.5" customHeight="1">
      <c r="A1128" s="30" t="s">
        <v>169</v>
      </c>
      <c r="B1128" s="30" t="s">
        <v>294</v>
      </c>
      <c r="C1128" s="35" t="s">
        <v>246</v>
      </c>
      <c r="D1128" s="30" t="s">
        <v>245</v>
      </c>
      <c r="E1128" s="30">
        <v>10.0</v>
      </c>
      <c r="F1128" s="30">
        <v>2.0</v>
      </c>
      <c r="G1128" s="32">
        <f t="shared" ref="G1128:H1128" si="1158">(E1128/(SUM($E$1112:$F$1148)))*100</f>
        <v>4.739336493</v>
      </c>
      <c r="H1128" s="32">
        <f t="shared" si="1158"/>
        <v>0.9478672986</v>
      </c>
      <c r="I1128" s="34"/>
      <c r="J1128" s="34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</row>
    <row r="1129" ht="10.5" customHeight="1">
      <c r="A1129" s="30" t="s">
        <v>169</v>
      </c>
      <c r="B1129" s="30" t="s">
        <v>294</v>
      </c>
      <c r="C1129" s="35" t="s">
        <v>247</v>
      </c>
      <c r="D1129" s="30" t="s">
        <v>245</v>
      </c>
      <c r="E1129" s="30">
        <v>10.0</v>
      </c>
      <c r="F1129" s="30">
        <v>1.0</v>
      </c>
      <c r="G1129" s="32">
        <f t="shared" ref="G1129:H1129" si="1159">(E1129/(SUM($E$1112:$F$1148)))*100</f>
        <v>4.739336493</v>
      </c>
      <c r="H1129" s="32">
        <f t="shared" si="1159"/>
        <v>0.4739336493</v>
      </c>
      <c r="I1129" s="34"/>
      <c r="J1129" s="34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</row>
    <row r="1130" ht="10.5" customHeight="1">
      <c r="A1130" s="30" t="s">
        <v>169</v>
      </c>
      <c r="B1130" s="30" t="s">
        <v>294</v>
      </c>
      <c r="C1130" s="35" t="s">
        <v>248</v>
      </c>
      <c r="D1130" s="30" t="s">
        <v>245</v>
      </c>
      <c r="E1130" s="30">
        <v>17.0</v>
      </c>
      <c r="F1130" s="30">
        <v>0.0</v>
      </c>
      <c r="G1130" s="32">
        <f t="shared" ref="G1130:H1130" si="1160">(E1130/(SUM($E$1112:$F$1148)))*100</f>
        <v>8.056872038</v>
      </c>
      <c r="H1130" s="32">
        <f t="shared" si="1160"/>
        <v>0</v>
      </c>
      <c r="I1130" s="34"/>
      <c r="J1130" s="34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</row>
    <row r="1131" ht="10.5" customHeight="1">
      <c r="A1131" s="30" t="s">
        <v>169</v>
      </c>
      <c r="B1131" s="30" t="s">
        <v>294</v>
      </c>
      <c r="C1131" s="35" t="s">
        <v>249</v>
      </c>
      <c r="D1131" s="30" t="s">
        <v>245</v>
      </c>
      <c r="E1131" s="30">
        <v>11.0</v>
      </c>
      <c r="F1131" s="30">
        <v>0.0</v>
      </c>
      <c r="G1131" s="32">
        <f t="shared" ref="G1131:H1131" si="1161">(E1131/(SUM($E$1112:$F$1148)))*100</f>
        <v>5.213270142</v>
      </c>
      <c r="H1131" s="32">
        <f t="shared" si="1161"/>
        <v>0</v>
      </c>
      <c r="I1131" s="34"/>
      <c r="J1131" s="34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</row>
    <row r="1132" ht="10.5" customHeight="1">
      <c r="A1132" s="30" t="s">
        <v>169</v>
      </c>
      <c r="B1132" s="30" t="s">
        <v>294</v>
      </c>
      <c r="C1132" s="35" t="s">
        <v>250</v>
      </c>
      <c r="D1132" s="30" t="s">
        <v>245</v>
      </c>
      <c r="E1132" s="30">
        <v>16.0</v>
      </c>
      <c r="F1132" s="30">
        <v>0.0</v>
      </c>
      <c r="G1132" s="32">
        <f t="shared" ref="G1132:H1132" si="1162">(E1132/(SUM($E$1112:$F$1148)))*100</f>
        <v>7.582938389</v>
      </c>
      <c r="H1132" s="32">
        <f t="shared" si="1162"/>
        <v>0</v>
      </c>
      <c r="I1132" s="34"/>
      <c r="J1132" s="34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</row>
    <row r="1133" ht="10.5" customHeight="1">
      <c r="A1133" s="30" t="s">
        <v>169</v>
      </c>
      <c r="B1133" s="30" t="s">
        <v>294</v>
      </c>
      <c r="C1133" s="35" t="s">
        <v>251</v>
      </c>
      <c r="D1133" s="30" t="s">
        <v>245</v>
      </c>
      <c r="E1133" s="30">
        <v>9.0</v>
      </c>
      <c r="F1133" s="30">
        <v>0.0</v>
      </c>
      <c r="G1133" s="32">
        <f t="shared" ref="G1133:H1133" si="1163">(E1133/(SUM($E$1112:$F$1148)))*100</f>
        <v>4.265402844</v>
      </c>
      <c r="H1133" s="32">
        <f t="shared" si="1163"/>
        <v>0</v>
      </c>
      <c r="I1133" s="34"/>
      <c r="J1133" s="34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</row>
    <row r="1134" ht="10.5" customHeight="1">
      <c r="A1134" s="30" t="s">
        <v>169</v>
      </c>
      <c r="B1134" s="30" t="s">
        <v>294</v>
      </c>
      <c r="C1134" s="35" t="s">
        <v>252</v>
      </c>
      <c r="D1134" s="30" t="s">
        <v>245</v>
      </c>
      <c r="E1134" s="30">
        <v>6.0</v>
      </c>
      <c r="F1134" s="30">
        <v>0.0</v>
      </c>
      <c r="G1134" s="32">
        <f t="shared" ref="G1134:H1134" si="1164">(E1134/(SUM($E$1112:$F$1148)))*100</f>
        <v>2.843601896</v>
      </c>
      <c r="H1134" s="32">
        <f t="shared" si="1164"/>
        <v>0</v>
      </c>
      <c r="I1134" s="34"/>
      <c r="J1134" s="34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</row>
    <row r="1135" ht="10.5" customHeight="1">
      <c r="A1135" s="30" t="s">
        <v>169</v>
      </c>
      <c r="B1135" s="30" t="s">
        <v>294</v>
      </c>
      <c r="C1135" s="35" t="s">
        <v>253</v>
      </c>
      <c r="D1135" s="30" t="s">
        <v>245</v>
      </c>
      <c r="E1135" s="30">
        <v>7.0</v>
      </c>
      <c r="F1135" s="30">
        <v>0.0</v>
      </c>
      <c r="G1135" s="32">
        <f t="shared" ref="G1135:H1135" si="1165">(E1135/(SUM($E$1112:$F$1148)))*100</f>
        <v>3.317535545</v>
      </c>
      <c r="H1135" s="32">
        <f t="shared" si="1165"/>
        <v>0</v>
      </c>
      <c r="I1135" s="34"/>
      <c r="J1135" s="34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</row>
    <row r="1136" ht="10.5" customHeight="1">
      <c r="A1136" s="30" t="s">
        <v>169</v>
      </c>
      <c r="B1136" s="30" t="s">
        <v>294</v>
      </c>
      <c r="C1136" s="35" t="s">
        <v>254</v>
      </c>
      <c r="D1136" s="30" t="s">
        <v>245</v>
      </c>
      <c r="E1136" s="30">
        <v>1.0</v>
      </c>
      <c r="F1136" s="30">
        <v>0.0</v>
      </c>
      <c r="G1136" s="32">
        <f t="shared" ref="G1136:H1136" si="1166">(E1136/(SUM($E$1112:$F$1148)))*100</f>
        <v>0.4739336493</v>
      </c>
      <c r="H1136" s="32">
        <f t="shared" si="1166"/>
        <v>0</v>
      </c>
      <c r="I1136" s="34"/>
      <c r="J1136" s="34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</row>
    <row r="1137" ht="10.5" customHeight="1">
      <c r="A1137" s="30" t="s">
        <v>169</v>
      </c>
      <c r="B1137" s="30" t="s">
        <v>294</v>
      </c>
      <c r="C1137" s="35" t="s">
        <v>255</v>
      </c>
      <c r="D1137" s="30" t="s">
        <v>245</v>
      </c>
      <c r="E1137" s="30">
        <v>0.0</v>
      </c>
      <c r="F1137" s="30">
        <v>0.0</v>
      </c>
      <c r="G1137" s="32">
        <f t="shared" ref="G1137:H1137" si="1167">(E1137/(SUM($E$1112:$F$1148)))*100</f>
        <v>0</v>
      </c>
      <c r="H1137" s="32">
        <f t="shared" si="1167"/>
        <v>0</v>
      </c>
      <c r="I1137" s="34"/>
      <c r="J1137" s="34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</row>
    <row r="1138" ht="10.5" customHeight="1">
      <c r="A1138" s="30" t="s">
        <v>169</v>
      </c>
      <c r="B1138" s="30" t="s">
        <v>294</v>
      </c>
      <c r="C1138" s="35" t="s">
        <v>256</v>
      </c>
      <c r="D1138" s="30" t="s">
        <v>245</v>
      </c>
      <c r="E1138" s="30">
        <v>1.0</v>
      </c>
      <c r="F1138" s="30">
        <v>0.0</v>
      </c>
      <c r="G1138" s="32">
        <f t="shared" ref="G1138:H1138" si="1168">(E1138/(SUM($E$1112:$F$1148)))*100</f>
        <v>0.4739336493</v>
      </c>
      <c r="H1138" s="32">
        <f t="shared" si="1168"/>
        <v>0</v>
      </c>
      <c r="I1138" s="34"/>
      <c r="J1138" s="34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</row>
    <row r="1139" ht="10.5" customHeight="1">
      <c r="A1139" s="30" t="s">
        <v>169</v>
      </c>
      <c r="B1139" s="30" t="s">
        <v>294</v>
      </c>
      <c r="C1139" s="35" t="s">
        <v>257</v>
      </c>
      <c r="D1139" s="30" t="s">
        <v>245</v>
      </c>
      <c r="E1139" s="30">
        <v>0.0</v>
      </c>
      <c r="F1139" s="30">
        <v>0.0</v>
      </c>
      <c r="G1139" s="32">
        <f t="shared" ref="G1139:H1139" si="1169">(E1139/(SUM($E$1112:$F$1148)))*100</f>
        <v>0</v>
      </c>
      <c r="H1139" s="32">
        <f t="shared" si="1169"/>
        <v>0</v>
      </c>
      <c r="I1139" s="34"/>
      <c r="J1139" s="34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</row>
    <row r="1140" ht="10.5" customHeight="1">
      <c r="A1140" s="30" t="s">
        <v>169</v>
      </c>
      <c r="B1140" s="30" t="s">
        <v>294</v>
      </c>
      <c r="C1140" s="35" t="s">
        <v>258</v>
      </c>
      <c r="D1140" s="30" t="s">
        <v>245</v>
      </c>
      <c r="E1140" s="30">
        <v>0.0</v>
      </c>
      <c r="F1140" s="30">
        <v>0.0</v>
      </c>
      <c r="G1140" s="32">
        <f t="shared" ref="G1140:H1140" si="1170">(E1140/(SUM($E$1112:$F$1148)))*100</f>
        <v>0</v>
      </c>
      <c r="H1140" s="32">
        <f t="shared" si="1170"/>
        <v>0</v>
      </c>
      <c r="I1140" s="34"/>
      <c r="J1140" s="34"/>
      <c r="K1140" s="34"/>
      <c r="L1140" s="34"/>
      <c r="M1140" s="34"/>
      <c r="N1140" s="34"/>
      <c r="O1140" s="34"/>
      <c r="P1140" s="34"/>
      <c r="Q1140" s="34"/>
      <c r="R1140" s="34"/>
      <c r="S1140" s="34"/>
      <c r="T1140" s="34"/>
    </row>
    <row r="1141" ht="10.5" customHeight="1">
      <c r="A1141" s="30" t="s">
        <v>169</v>
      </c>
      <c r="B1141" s="30" t="s">
        <v>294</v>
      </c>
      <c r="C1141" s="35" t="s">
        <v>259</v>
      </c>
      <c r="D1141" s="30" t="s">
        <v>245</v>
      </c>
      <c r="E1141" s="30">
        <v>0.0</v>
      </c>
      <c r="F1141" s="30">
        <v>0.0</v>
      </c>
      <c r="G1141" s="32">
        <f t="shared" ref="G1141:H1141" si="1171">(E1141/(SUM($E$1112:$F$1148)))*100</f>
        <v>0</v>
      </c>
      <c r="H1141" s="32">
        <f t="shared" si="1171"/>
        <v>0</v>
      </c>
      <c r="I1141" s="34"/>
      <c r="J1141" s="34"/>
      <c r="K1141" s="34"/>
      <c r="L1141" s="34"/>
      <c r="M1141" s="34"/>
      <c r="N1141" s="34"/>
      <c r="O1141" s="34"/>
      <c r="P1141" s="34"/>
      <c r="Q1141" s="34"/>
      <c r="R1141" s="34"/>
      <c r="S1141" s="34"/>
      <c r="T1141" s="34"/>
    </row>
    <row r="1142" ht="10.5" customHeight="1">
      <c r="A1142" s="30" t="s">
        <v>169</v>
      </c>
      <c r="B1142" s="30" t="s">
        <v>294</v>
      </c>
      <c r="C1142" s="35" t="s">
        <v>260</v>
      </c>
      <c r="D1142" s="30" t="s">
        <v>245</v>
      </c>
      <c r="E1142" s="30">
        <v>0.0</v>
      </c>
      <c r="F1142" s="30">
        <v>0.0</v>
      </c>
      <c r="G1142" s="32">
        <f t="shared" ref="G1142:H1142" si="1172">(E1142/(SUM($E$1112:$F$1148)))*100</f>
        <v>0</v>
      </c>
      <c r="H1142" s="32">
        <f t="shared" si="1172"/>
        <v>0</v>
      </c>
      <c r="I1142" s="34"/>
      <c r="J1142" s="34"/>
      <c r="K1142" s="34"/>
      <c r="L1142" s="34"/>
      <c r="M1142" s="34"/>
      <c r="N1142" s="34"/>
      <c r="O1142" s="34"/>
      <c r="P1142" s="34"/>
      <c r="Q1142" s="34"/>
      <c r="R1142" s="34"/>
      <c r="S1142" s="34"/>
      <c r="T1142" s="34"/>
    </row>
    <row r="1143" ht="10.5" customHeight="1">
      <c r="A1143" s="30" t="s">
        <v>169</v>
      </c>
      <c r="B1143" s="30" t="s">
        <v>294</v>
      </c>
      <c r="C1143" s="35" t="s">
        <v>261</v>
      </c>
      <c r="D1143" s="30" t="s">
        <v>245</v>
      </c>
      <c r="E1143" s="30">
        <v>0.0</v>
      </c>
      <c r="F1143" s="30">
        <v>0.0</v>
      </c>
      <c r="G1143" s="32">
        <f t="shared" ref="G1143:H1143" si="1173">(E1143/(SUM($E$1112:$F$1148)))*100</f>
        <v>0</v>
      </c>
      <c r="H1143" s="32">
        <f t="shared" si="1173"/>
        <v>0</v>
      </c>
      <c r="I1143" s="34"/>
      <c r="J1143" s="34"/>
      <c r="K1143" s="34"/>
      <c r="L1143" s="34"/>
      <c r="M1143" s="34"/>
      <c r="N1143" s="34"/>
      <c r="O1143" s="34"/>
      <c r="P1143" s="34"/>
      <c r="Q1143" s="34"/>
      <c r="R1143" s="34"/>
      <c r="S1143" s="34"/>
      <c r="T1143" s="34"/>
    </row>
    <row r="1144" ht="10.5" customHeight="1">
      <c r="A1144" s="30" t="s">
        <v>169</v>
      </c>
      <c r="B1144" s="30" t="s">
        <v>294</v>
      </c>
      <c r="C1144" s="35" t="s">
        <v>262</v>
      </c>
      <c r="D1144" s="30" t="s">
        <v>245</v>
      </c>
      <c r="E1144" s="30">
        <v>0.0</v>
      </c>
      <c r="F1144" s="30">
        <v>0.0</v>
      </c>
      <c r="G1144" s="32">
        <f t="shared" ref="G1144:H1144" si="1174">(E1144/(SUM($E$1112:$F$1148)))*100</f>
        <v>0</v>
      </c>
      <c r="H1144" s="32">
        <f t="shared" si="1174"/>
        <v>0</v>
      </c>
      <c r="I1144" s="34"/>
      <c r="J1144" s="34"/>
      <c r="K1144" s="34"/>
      <c r="L1144" s="34"/>
      <c r="M1144" s="34"/>
      <c r="N1144" s="34"/>
      <c r="O1144" s="34"/>
      <c r="P1144" s="34"/>
      <c r="Q1144" s="34"/>
      <c r="R1144" s="34"/>
      <c r="S1144" s="34"/>
      <c r="T1144" s="34"/>
    </row>
    <row r="1145" ht="10.5" customHeight="1">
      <c r="A1145" s="30" t="s">
        <v>169</v>
      </c>
      <c r="B1145" s="30" t="s">
        <v>294</v>
      </c>
      <c r="C1145" s="35" t="s">
        <v>263</v>
      </c>
      <c r="D1145" s="30" t="s">
        <v>245</v>
      </c>
      <c r="E1145" s="30">
        <v>0.0</v>
      </c>
      <c r="F1145" s="30">
        <v>0.0</v>
      </c>
      <c r="G1145" s="32">
        <f t="shared" ref="G1145:H1145" si="1175">(E1145/(SUM($E$1112:$F$1148)))*100</f>
        <v>0</v>
      </c>
      <c r="H1145" s="32">
        <f t="shared" si="1175"/>
        <v>0</v>
      </c>
      <c r="I1145" s="34"/>
      <c r="J1145" s="34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</row>
    <row r="1146" ht="10.5" customHeight="1">
      <c r="A1146" s="30" t="s">
        <v>169</v>
      </c>
      <c r="B1146" s="30" t="s">
        <v>294</v>
      </c>
      <c r="C1146" s="35" t="s">
        <v>264</v>
      </c>
      <c r="D1146" s="30" t="s">
        <v>245</v>
      </c>
      <c r="E1146" s="30">
        <v>0.0</v>
      </c>
      <c r="F1146" s="30">
        <v>0.0</v>
      </c>
      <c r="G1146" s="32">
        <f t="shared" ref="G1146:H1146" si="1176">(E1146/(SUM($E$1112:$F$1148)))*100</f>
        <v>0</v>
      </c>
      <c r="H1146" s="32">
        <f t="shared" si="1176"/>
        <v>0</v>
      </c>
      <c r="I1146" s="34"/>
      <c r="J1146" s="34"/>
      <c r="K1146" s="34"/>
      <c r="L1146" s="34"/>
      <c r="M1146" s="34"/>
      <c r="N1146" s="34"/>
      <c r="O1146" s="34"/>
      <c r="P1146" s="34"/>
      <c r="Q1146" s="34"/>
      <c r="R1146" s="34"/>
      <c r="S1146" s="34"/>
      <c r="T1146" s="34"/>
    </row>
    <row r="1147" ht="10.5" customHeight="1">
      <c r="A1147" s="30" t="s">
        <v>169</v>
      </c>
      <c r="B1147" s="30" t="s">
        <v>294</v>
      </c>
      <c r="C1147" s="35" t="s">
        <v>265</v>
      </c>
      <c r="D1147" s="30" t="s">
        <v>245</v>
      </c>
      <c r="E1147" s="30">
        <v>0.0</v>
      </c>
      <c r="F1147" s="30">
        <v>0.0</v>
      </c>
      <c r="G1147" s="32">
        <f t="shared" ref="G1147:H1147" si="1177">(E1147/(SUM($E$1112:$F$1148)))*100</f>
        <v>0</v>
      </c>
      <c r="H1147" s="32">
        <f t="shared" si="1177"/>
        <v>0</v>
      </c>
      <c r="I1147" s="34"/>
      <c r="J1147" s="34"/>
      <c r="K1147" s="34"/>
      <c r="L1147" s="34"/>
      <c r="M1147" s="34"/>
      <c r="N1147" s="34"/>
      <c r="O1147" s="34"/>
      <c r="P1147" s="34"/>
      <c r="Q1147" s="34"/>
      <c r="R1147" s="34"/>
      <c r="S1147" s="34"/>
      <c r="T1147" s="34"/>
    </row>
    <row r="1148" ht="10.5" customHeight="1">
      <c r="A1148" s="30" t="s">
        <v>169</v>
      </c>
      <c r="B1148" s="30" t="s">
        <v>294</v>
      </c>
      <c r="C1148" s="35" t="s">
        <v>266</v>
      </c>
      <c r="D1148" s="30" t="s">
        <v>245</v>
      </c>
      <c r="E1148" s="30">
        <v>0.0</v>
      </c>
      <c r="F1148" s="30">
        <v>0.0</v>
      </c>
      <c r="G1148" s="32">
        <f t="shared" ref="G1148:H1148" si="1178">(E1148/(SUM($E$1112:$F$1148)))*100</f>
        <v>0</v>
      </c>
      <c r="H1148" s="32">
        <f t="shared" si="1178"/>
        <v>0</v>
      </c>
      <c r="I1148" s="34"/>
      <c r="J1148" s="34"/>
      <c r="K1148" s="34"/>
      <c r="L1148" s="34"/>
      <c r="M1148" s="34"/>
      <c r="N1148" s="34"/>
      <c r="O1148" s="34"/>
      <c r="P1148" s="34"/>
      <c r="Q1148" s="34"/>
      <c r="R1148" s="34"/>
      <c r="S1148" s="34"/>
      <c r="T1148" s="34"/>
    </row>
    <row r="1149" ht="10.5" customHeight="1">
      <c r="A1149" s="30" t="s">
        <v>172</v>
      </c>
      <c r="B1149" s="30" t="s">
        <v>295</v>
      </c>
      <c r="C1149" s="35" t="s">
        <v>227</v>
      </c>
      <c r="D1149" s="30" t="s">
        <v>228</v>
      </c>
      <c r="E1149" s="30">
        <v>0.0</v>
      </c>
      <c r="F1149" s="30">
        <v>0.0</v>
      </c>
      <c r="G1149" s="32">
        <f t="shared" ref="G1149:H1149" si="1179">(E1149/(SUM($E$1149:$F$1185)))*100</f>
        <v>0</v>
      </c>
      <c r="H1149" s="32">
        <f t="shared" si="1179"/>
        <v>0</v>
      </c>
      <c r="I1149" s="34"/>
      <c r="J1149" s="34"/>
      <c r="K1149" s="34"/>
      <c r="L1149" s="34"/>
      <c r="M1149" s="34"/>
      <c r="N1149" s="34"/>
      <c r="O1149" s="34"/>
      <c r="P1149" s="34"/>
      <c r="Q1149" s="34"/>
      <c r="R1149" s="34"/>
      <c r="S1149" s="34"/>
      <c r="T1149" s="34"/>
    </row>
    <row r="1150" ht="10.5" customHeight="1">
      <c r="A1150" s="30" t="s">
        <v>172</v>
      </c>
      <c r="B1150" s="30" t="s">
        <v>295</v>
      </c>
      <c r="C1150" s="35" t="s">
        <v>229</v>
      </c>
      <c r="D1150" s="30" t="s">
        <v>228</v>
      </c>
      <c r="E1150" s="30">
        <v>0.0</v>
      </c>
      <c r="F1150" s="30">
        <v>0.0</v>
      </c>
      <c r="G1150" s="32">
        <f t="shared" ref="G1150:H1150" si="1180">(E1150/(SUM($E$1149:$F$1185)))*100</f>
        <v>0</v>
      </c>
      <c r="H1150" s="32">
        <f t="shared" si="1180"/>
        <v>0</v>
      </c>
      <c r="I1150" s="34"/>
      <c r="J1150" s="34"/>
      <c r="K1150" s="34"/>
      <c r="L1150" s="34"/>
      <c r="M1150" s="34"/>
      <c r="N1150" s="34"/>
      <c r="O1150" s="34"/>
      <c r="P1150" s="34"/>
      <c r="Q1150" s="34"/>
      <c r="R1150" s="34"/>
      <c r="S1150" s="34"/>
      <c r="T1150" s="34"/>
    </row>
    <row r="1151" ht="10.5" customHeight="1">
      <c r="A1151" s="30" t="s">
        <v>172</v>
      </c>
      <c r="B1151" s="30" t="s">
        <v>295</v>
      </c>
      <c r="C1151" s="35" t="s">
        <v>230</v>
      </c>
      <c r="D1151" s="30" t="s">
        <v>228</v>
      </c>
      <c r="E1151" s="30">
        <v>0.0</v>
      </c>
      <c r="F1151" s="30">
        <v>0.0</v>
      </c>
      <c r="G1151" s="32">
        <f t="shared" ref="G1151:H1151" si="1181">(E1151/(SUM($E$1149:$F$1185)))*100</f>
        <v>0</v>
      </c>
      <c r="H1151" s="32">
        <f t="shared" si="1181"/>
        <v>0</v>
      </c>
      <c r="I1151" s="34"/>
      <c r="J1151" s="34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</row>
    <row r="1152" ht="10.5" customHeight="1">
      <c r="A1152" s="30" t="s">
        <v>172</v>
      </c>
      <c r="B1152" s="30" t="s">
        <v>295</v>
      </c>
      <c r="C1152" s="35" t="s">
        <v>231</v>
      </c>
      <c r="D1152" s="30" t="s">
        <v>228</v>
      </c>
      <c r="E1152" s="30">
        <v>0.0</v>
      </c>
      <c r="F1152" s="30">
        <v>0.0</v>
      </c>
      <c r="G1152" s="32">
        <f t="shared" ref="G1152:H1152" si="1182">(E1152/(SUM($E$1149:$F$1185)))*100</f>
        <v>0</v>
      </c>
      <c r="H1152" s="32">
        <f t="shared" si="1182"/>
        <v>0</v>
      </c>
      <c r="I1152" s="34"/>
      <c r="J1152" s="34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</row>
    <row r="1153" ht="10.5" customHeight="1">
      <c r="A1153" s="30" t="s">
        <v>172</v>
      </c>
      <c r="B1153" s="30" t="s">
        <v>295</v>
      </c>
      <c r="C1153" s="35" t="s">
        <v>232</v>
      </c>
      <c r="D1153" s="30" t="s">
        <v>228</v>
      </c>
      <c r="E1153" s="30">
        <v>2.0</v>
      </c>
      <c r="F1153" s="30">
        <v>0.0</v>
      </c>
      <c r="G1153" s="32">
        <f t="shared" ref="G1153:H1153" si="1183">(E1153/(SUM($E$1149:$F$1185)))*100</f>
        <v>1.020408163</v>
      </c>
      <c r="H1153" s="32">
        <f t="shared" si="1183"/>
        <v>0</v>
      </c>
      <c r="I1153" s="34"/>
      <c r="J1153" s="34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</row>
    <row r="1154" ht="10.5" customHeight="1">
      <c r="A1154" s="30" t="s">
        <v>172</v>
      </c>
      <c r="B1154" s="30" t="s">
        <v>295</v>
      </c>
      <c r="C1154" s="35" t="s">
        <v>233</v>
      </c>
      <c r="D1154" s="30" t="s">
        <v>228</v>
      </c>
      <c r="E1154" s="30">
        <v>2.0</v>
      </c>
      <c r="F1154" s="30">
        <v>0.0</v>
      </c>
      <c r="G1154" s="32">
        <f t="shared" ref="G1154:H1154" si="1184">(E1154/(SUM($E$1149:$F$1185)))*100</f>
        <v>1.020408163</v>
      </c>
      <c r="H1154" s="32">
        <f t="shared" si="1184"/>
        <v>0</v>
      </c>
      <c r="I1154" s="34"/>
      <c r="J1154" s="34"/>
      <c r="K1154" s="34"/>
      <c r="L1154" s="34"/>
      <c r="M1154" s="34"/>
      <c r="N1154" s="34"/>
      <c r="O1154" s="34"/>
      <c r="P1154" s="34"/>
      <c r="Q1154" s="34"/>
      <c r="R1154" s="34"/>
      <c r="S1154" s="34"/>
      <c r="T1154" s="34"/>
    </row>
    <row r="1155" ht="10.5" customHeight="1">
      <c r="A1155" s="30" t="s">
        <v>172</v>
      </c>
      <c r="B1155" s="30" t="s">
        <v>295</v>
      </c>
      <c r="C1155" s="35" t="s">
        <v>234</v>
      </c>
      <c r="D1155" s="30" t="s">
        <v>228</v>
      </c>
      <c r="E1155" s="30">
        <v>7.0</v>
      </c>
      <c r="F1155" s="30">
        <v>2.0</v>
      </c>
      <c r="G1155" s="32">
        <f t="shared" ref="G1155:H1155" si="1185">(E1155/(SUM($E$1149:$F$1185)))*100</f>
        <v>3.571428571</v>
      </c>
      <c r="H1155" s="32">
        <f t="shared" si="1185"/>
        <v>1.020408163</v>
      </c>
      <c r="I1155" s="34"/>
      <c r="J1155" s="34"/>
      <c r="K1155" s="34"/>
      <c r="L1155" s="34"/>
      <c r="M1155" s="34"/>
      <c r="N1155" s="34"/>
      <c r="O1155" s="34"/>
      <c r="P1155" s="34"/>
      <c r="Q1155" s="34"/>
      <c r="R1155" s="34"/>
      <c r="S1155" s="34"/>
      <c r="T1155" s="34"/>
    </row>
    <row r="1156" ht="10.5" customHeight="1">
      <c r="A1156" s="30" t="s">
        <v>172</v>
      </c>
      <c r="B1156" s="30" t="s">
        <v>295</v>
      </c>
      <c r="C1156" s="35" t="s">
        <v>235</v>
      </c>
      <c r="D1156" s="30" t="s">
        <v>228</v>
      </c>
      <c r="E1156" s="30">
        <v>11.0</v>
      </c>
      <c r="F1156" s="30">
        <v>0.0</v>
      </c>
      <c r="G1156" s="32">
        <f t="shared" ref="G1156:H1156" si="1186">(E1156/(SUM($E$1149:$F$1185)))*100</f>
        <v>5.612244898</v>
      </c>
      <c r="H1156" s="32">
        <f t="shared" si="1186"/>
        <v>0</v>
      </c>
      <c r="I1156" s="34"/>
      <c r="J1156" s="34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</row>
    <row r="1157" ht="10.5" customHeight="1">
      <c r="A1157" s="30" t="s">
        <v>172</v>
      </c>
      <c r="B1157" s="30" t="s">
        <v>295</v>
      </c>
      <c r="C1157" s="35" t="s">
        <v>236</v>
      </c>
      <c r="D1157" s="30" t="s">
        <v>237</v>
      </c>
      <c r="E1157" s="30">
        <v>10.0</v>
      </c>
      <c r="F1157" s="30">
        <v>2.0</v>
      </c>
      <c r="G1157" s="32">
        <f t="shared" ref="G1157:H1157" si="1187">(E1157/(SUM($E$1149:$F$1185)))*100</f>
        <v>5.102040816</v>
      </c>
      <c r="H1157" s="32">
        <f t="shared" si="1187"/>
        <v>1.020408163</v>
      </c>
      <c r="I1157" s="34"/>
      <c r="J1157" s="34"/>
      <c r="K1157" s="34"/>
      <c r="L1157" s="34"/>
      <c r="M1157" s="34"/>
      <c r="N1157" s="34"/>
      <c r="O1157" s="34"/>
      <c r="P1157" s="34"/>
      <c r="Q1157" s="34"/>
      <c r="R1157" s="34"/>
      <c r="S1157" s="34"/>
      <c r="T1157" s="34"/>
    </row>
    <row r="1158" ht="10.5" customHeight="1">
      <c r="A1158" s="30" t="str">
        <f t="shared" ref="A1158:B1158" si="1188">A1157</f>
        <v>L006</v>
      </c>
      <c r="B1158" s="30" t="str">
        <f t="shared" si="1188"/>
        <v>LC SS_11A</v>
      </c>
      <c r="C1158" s="35" t="s">
        <v>238</v>
      </c>
      <c r="D1158" s="30" t="s">
        <v>237</v>
      </c>
      <c r="E1158" s="30">
        <v>11.0</v>
      </c>
      <c r="F1158" s="30">
        <v>1.0</v>
      </c>
      <c r="G1158" s="32">
        <f t="shared" ref="G1158:H1158" si="1189">(E1158/(SUM($E$1149:$F$1185)))*100</f>
        <v>5.612244898</v>
      </c>
      <c r="H1158" s="32">
        <f t="shared" si="1189"/>
        <v>0.5102040816</v>
      </c>
      <c r="I1158" s="34"/>
      <c r="J1158" s="34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</row>
    <row r="1159" ht="10.5" customHeight="1">
      <c r="A1159" s="30" t="s">
        <v>172</v>
      </c>
      <c r="B1159" s="30" t="s">
        <v>295</v>
      </c>
      <c r="C1159" s="35" t="s">
        <v>239</v>
      </c>
      <c r="D1159" s="30" t="s">
        <v>237</v>
      </c>
      <c r="E1159" s="30">
        <v>11.0</v>
      </c>
      <c r="F1159" s="30">
        <v>1.0</v>
      </c>
      <c r="G1159" s="32">
        <f t="shared" ref="G1159:H1159" si="1190">(E1159/(SUM($E$1149:$F$1185)))*100</f>
        <v>5.612244898</v>
      </c>
      <c r="H1159" s="32">
        <f t="shared" si="1190"/>
        <v>0.5102040816</v>
      </c>
      <c r="I1159" s="34"/>
      <c r="J1159" s="34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</row>
    <row r="1160" ht="10.5" customHeight="1">
      <c r="A1160" s="30" t="s">
        <v>172</v>
      </c>
      <c r="B1160" s="30" t="s">
        <v>295</v>
      </c>
      <c r="C1160" s="35" t="s">
        <v>240</v>
      </c>
      <c r="D1160" s="30" t="s">
        <v>237</v>
      </c>
      <c r="E1160" s="30">
        <v>10.0</v>
      </c>
      <c r="F1160" s="30">
        <v>1.0</v>
      </c>
      <c r="G1160" s="32">
        <f t="shared" ref="G1160:H1160" si="1191">(E1160/(SUM($E$1149:$F$1185)))*100</f>
        <v>5.102040816</v>
      </c>
      <c r="H1160" s="32">
        <f t="shared" si="1191"/>
        <v>0.5102040816</v>
      </c>
      <c r="I1160" s="34"/>
      <c r="J1160" s="34"/>
      <c r="K1160" s="34"/>
      <c r="L1160" s="34"/>
      <c r="M1160" s="34"/>
      <c r="N1160" s="34"/>
      <c r="O1160" s="34"/>
      <c r="P1160" s="34"/>
      <c r="Q1160" s="34"/>
      <c r="R1160" s="34"/>
      <c r="S1160" s="34"/>
      <c r="T1160" s="34"/>
    </row>
    <row r="1161" ht="10.5" customHeight="1">
      <c r="A1161" s="30" t="s">
        <v>172</v>
      </c>
      <c r="B1161" s="30" t="s">
        <v>295</v>
      </c>
      <c r="C1161" s="35" t="s">
        <v>241</v>
      </c>
      <c r="D1161" s="30" t="s">
        <v>237</v>
      </c>
      <c r="E1161" s="30">
        <v>11.0</v>
      </c>
      <c r="F1161" s="30">
        <v>0.0</v>
      </c>
      <c r="G1161" s="32">
        <f t="shared" ref="G1161:H1161" si="1192">(E1161/(SUM($E$1149:$F$1185)))*100</f>
        <v>5.612244898</v>
      </c>
      <c r="H1161" s="32">
        <f t="shared" si="1192"/>
        <v>0</v>
      </c>
      <c r="I1161" s="34"/>
      <c r="J1161" s="34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</row>
    <row r="1162" ht="10.5" customHeight="1">
      <c r="A1162" s="30" t="s">
        <v>172</v>
      </c>
      <c r="B1162" s="30" t="s">
        <v>295</v>
      </c>
      <c r="C1162" s="35" t="s">
        <v>242</v>
      </c>
      <c r="D1162" s="30" t="s">
        <v>237</v>
      </c>
      <c r="E1162" s="30">
        <v>8.0</v>
      </c>
      <c r="F1162" s="30">
        <v>1.0</v>
      </c>
      <c r="G1162" s="32">
        <f t="shared" ref="G1162:H1162" si="1193">(E1162/(SUM($E$1149:$F$1185)))*100</f>
        <v>4.081632653</v>
      </c>
      <c r="H1162" s="32">
        <f t="shared" si="1193"/>
        <v>0.5102040816</v>
      </c>
      <c r="I1162" s="34"/>
      <c r="J1162" s="34"/>
      <c r="K1162" s="34"/>
      <c r="L1162" s="34"/>
      <c r="M1162" s="34"/>
      <c r="N1162" s="34"/>
      <c r="O1162" s="34"/>
      <c r="P1162" s="34"/>
      <c r="Q1162" s="34"/>
      <c r="R1162" s="34"/>
      <c r="S1162" s="34"/>
      <c r="T1162" s="34"/>
    </row>
    <row r="1163" ht="10.5" customHeight="1">
      <c r="A1163" s="30" t="s">
        <v>172</v>
      </c>
      <c r="B1163" s="30" t="s">
        <v>295</v>
      </c>
      <c r="C1163" s="35" t="s">
        <v>243</v>
      </c>
      <c r="D1163" s="30" t="s">
        <v>237</v>
      </c>
      <c r="E1163" s="30">
        <v>8.0</v>
      </c>
      <c r="F1163" s="30">
        <v>3.0</v>
      </c>
      <c r="G1163" s="32">
        <f t="shared" ref="G1163:H1163" si="1194">(E1163/(SUM($E$1149:$F$1185)))*100</f>
        <v>4.081632653</v>
      </c>
      <c r="H1163" s="32">
        <f t="shared" si="1194"/>
        <v>1.530612245</v>
      </c>
      <c r="I1163" s="34"/>
      <c r="J1163" s="34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</row>
    <row r="1164" ht="10.5" customHeight="1">
      <c r="A1164" s="30" t="s">
        <v>172</v>
      </c>
      <c r="B1164" s="30" t="s">
        <v>295</v>
      </c>
      <c r="C1164" s="35" t="s">
        <v>244</v>
      </c>
      <c r="D1164" s="30" t="s">
        <v>245</v>
      </c>
      <c r="E1164" s="30">
        <v>2.0</v>
      </c>
      <c r="F1164" s="30">
        <v>1.0</v>
      </c>
      <c r="G1164" s="32">
        <f t="shared" ref="G1164:H1164" si="1195">(E1164/(SUM($E$1149:$F$1185)))*100</f>
        <v>1.020408163</v>
      </c>
      <c r="H1164" s="32">
        <f t="shared" si="1195"/>
        <v>0.5102040816</v>
      </c>
      <c r="I1164" s="34"/>
      <c r="J1164" s="34"/>
      <c r="K1164" s="34"/>
      <c r="L1164" s="34"/>
      <c r="M1164" s="34"/>
      <c r="N1164" s="34"/>
      <c r="O1164" s="34"/>
      <c r="P1164" s="34"/>
      <c r="Q1164" s="34"/>
      <c r="R1164" s="34"/>
      <c r="S1164" s="34"/>
      <c r="T1164" s="34"/>
    </row>
    <row r="1165" ht="10.5" customHeight="1">
      <c r="A1165" s="30" t="s">
        <v>172</v>
      </c>
      <c r="B1165" s="30" t="s">
        <v>295</v>
      </c>
      <c r="C1165" s="35" t="s">
        <v>246</v>
      </c>
      <c r="D1165" s="30" t="s">
        <v>245</v>
      </c>
      <c r="E1165" s="30">
        <v>11.0</v>
      </c>
      <c r="F1165" s="30">
        <v>1.0</v>
      </c>
      <c r="G1165" s="32">
        <f t="shared" ref="G1165:H1165" si="1196">(E1165/(SUM($E$1149:$F$1185)))*100</f>
        <v>5.612244898</v>
      </c>
      <c r="H1165" s="32">
        <f t="shared" si="1196"/>
        <v>0.5102040816</v>
      </c>
      <c r="I1165" s="34"/>
      <c r="J1165" s="34"/>
      <c r="K1165" s="34"/>
      <c r="L1165" s="34"/>
      <c r="M1165" s="34"/>
      <c r="N1165" s="34"/>
      <c r="O1165" s="34"/>
      <c r="P1165" s="34"/>
      <c r="Q1165" s="34"/>
      <c r="R1165" s="34"/>
      <c r="S1165" s="34"/>
      <c r="T1165" s="34"/>
    </row>
    <row r="1166" ht="10.5" customHeight="1">
      <c r="A1166" s="30" t="s">
        <v>172</v>
      </c>
      <c r="B1166" s="30" t="s">
        <v>295</v>
      </c>
      <c r="C1166" s="35" t="s">
        <v>247</v>
      </c>
      <c r="D1166" s="30" t="s">
        <v>245</v>
      </c>
      <c r="E1166" s="30">
        <v>5.0</v>
      </c>
      <c r="F1166" s="30">
        <v>5.0</v>
      </c>
      <c r="G1166" s="32">
        <f t="shared" ref="G1166:H1166" si="1197">(E1166/(SUM($E$1149:$F$1185)))*100</f>
        <v>2.551020408</v>
      </c>
      <c r="H1166" s="32">
        <f t="shared" si="1197"/>
        <v>2.551020408</v>
      </c>
      <c r="I1166" s="34"/>
      <c r="J1166" s="34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</row>
    <row r="1167" ht="10.5" customHeight="1">
      <c r="A1167" s="30" t="s">
        <v>172</v>
      </c>
      <c r="B1167" s="30" t="s">
        <v>295</v>
      </c>
      <c r="C1167" s="35" t="s">
        <v>248</v>
      </c>
      <c r="D1167" s="30" t="s">
        <v>245</v>
      </c>
      <c r="E1167" s="30">
        <v>16.0</v>
      </c>
      <c r="F1167" s="30">
        <v>2.0</v>
      </c>
      <c r="G1167" s="32">
        <f t="shared" ref="G1167:H1167" si="1198">(E1167/(SUM($E$1149:$F$1185)))*100</f>
        <v>8.163265306</v>
      </c>
      <c r="H1167" s="32">
        <f t="shared" si="1198"/>
        <v>1.020408163</v>
      </c>
      <c r="I1167" s="34"/>
      <c r="J1167" s="34"/>
      <c r="K1167" s="34"/>
      <c r="L1167" s="34"/>
      <c r="M1167" s="34"/>
      <c r="N1167" s="34"/>
      <c r="O1167" s="34"/>
      <c r="P1167" s="34"/>
      <c r="Q1167" s="34"/>
      <c r="R1167" s="34"/>
      <c r="S1167" s="34"/>
      <c r="T1167" s="34"/>
    </row>
    <row r="1168" ht="10.5" customHeight="1">
      <c r="A1168" s="30" t="s">
        <v>172</v>
      </c>
      <c r="B1168" s="30" t="s">
        <v>295</v>
      </c>
      <c r="C1168" s="35" t="s">
        <v>249</v>
      </c>
      <c r="D1168" s="30" t="s">
        <v>245</v>
      </c>
      <c r="E1168" s="30">
        <v>9.0</v>
      </c>
      <c r="F1168" s="30">
        <v>1.0</v>
      </c>
      <c r="G1168" s="32">
        <f t="shared" ref="G1168:H1168" si="1199">(E1168/(SUM($E$1149:$F$1185)))*100</f>
        <v>4.591836735</v>
      </c>
      <c r="H1168" s="32">
        <f t="shared" si="1199"/>
        <v>0.5102040816</v>
      </c>
      <c r="I1168" s="34"/>
      <c r="J1168" s="34"/>
      <c r="K1168" s="34"/>
      <c r="L1168" s="34"/>
      <c r="M1168" s="34"/>
      <c r="N1168" s="34"/>
      <c r="O1168" s="34"/>
      <c r="P1168" s="34"/>
      <c r="Q1168" s="34"/>
      <c r="R1168" s="34"/>
      <c r="S1168" s="34"/>
      <c r="T1168" s="34"/>
    </row>
    <row r="1169" ht="10.5" customHeight="1">
      <c r="A1169" s="30" t="s">
        <v>172</v>
      </c>
      <c r="B1169" s="30" t="s">
        <v>295</v>
      </c>
      <c r="C1169" s="35" t="s">
        <v>250</v>
      </c>
      <c r="D1169" s="30" t="s">
        <v>245</v>
      </c>
      <c r="E1169" s="30">
        <v>6.0</v>
      </c>
      <c r="F1169" s="30">
        <v>1.0</v>
      </c>
      <c r="G1169" s="32">
        <f t="shared" ref="G1169:H1169" si="1200">(E1169/(SUM($E$1149:$F$1185)))*100</f>
        <v>3.06122449</v>
      </c>
      <c r="H1169" s="32">
        <f t="shared" si="1200"/>
        <v>0.5102040816</v>
      </c>
      <c r="I1169" s="34"/>
      <c r="J1169" s="34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</row>
    <row r="1170" ht="10.5" customHeight="1">
      <c r="A1170" s="30" t="s">
        <v>172</v>
      </c>
      <c r="B1170" s="30" t="s">
        <v>295</v>
      </c>
      <c r="C1170" s="35" t="s">
        <v>251</v>
      </c>
      <c r="D1170" s="30" t="s">
        <v>245</v>
      </c>
      <c r="E1170" s="30">
        <v>3.0</v>
      </c>
      <c r="F1170" s="30">
        <v>0.0</v>
      </c>
      <c r="G1170" s="32">
        <f t="shared" ref="G1170:H1170" si="1201">(E1170/(SUM($E$1149:$F$1185)))*100</f>
        <v>1.530612245</v>
      </c>
      <c r="H1170" s="32">
        <f t="shared" si="1201"/>
        <v>0</v>
      </c>
      <c r="I1170" s="34"/>
      <c r="J1170" s="34"/>
      <c r="K1170" s="34"/>
      <c r="L1170" s="34"/>
      <c r="M1170" s="34"/>
      <c r="N1170" s="34"/>
      <c r="O1170" s="34"/>
      <c r="P1170" s="34"/>
      <c r="Q1170" s="34"/>
      <c r="R1170" s="34"/>
      <c r="S1170" s="34"/>
      <c r="T1170" s="34"/>
    </row>
    <row r="1171" ht="10.5" customHeight="1">
      <c r="A1171" s="30" t="s">
        <v>172</v>
      </c>
      <c r="B1171" s="30" t="s">
        <v>295</v>
      </c>
      <c r="C1171" s="35" t="s">
        <v>252</v>
      </c>
      <c r="D1171" s="30" t="s">
        <v>245</v>
      </c>
      <c r="E1171" s="30">
        <v>12.0</v>
      </c>
      <c r="F1171" s="30">
        <v>3.0</v>
      </c>
      <c r="G1171" s="32">
        <f t="shared" ref="G1171:H1171" si="1202">(E1171/(SUM($E$1149:$F$1185)))*100</f>
        <v>6.12244898</v>
      </c>
      <c r="H1171" s="32">
        <f t="shared" si="1202"/>
        <v>1.530612245</v>
      </c>
      <c r="I1171" s="34"/>
      <c r="J1171" s="34"/>
      <c r="K1171" s="34"/>
      <c r="L1171" s="34"/>
      <c r="M1171" s="34"/>
      <c r="N1171" s="34"/>
      <c r="O1171" s="34"/>
      <c r="P1171" s="34"/>
      <c r="Q1171" s="34"/>
      <c r="R1171" s="34"/>
      <c r="S1171" s="34"/>
      <c r="T1171" s="34"/>
    </row>
    <row r="1172" ht="10.5" customHeight="1">
      <c r="A1172" s="30" t="s">
        <v>172</v>
      </c>
      <c r="B1172" s="30" t="s">
        <v>295</v>
      </c>
      <c r="C1172" s="35" t="s">
        <v>253</v>
      </c>
      <c r="D1172" s="30" t="s">
        <v>245</v>
      </c>
      <c r="E1172" s="30">
        <v>4.0</v>
      </c>
      <c r="F1172" s="30">
        <v>0.0</v>
      </c>
      <c r="G1172" s="32">
        <f t="shared" ref="G1172:H1172" si="1203">(E1172/(SUM($E$1149:$F$1185)))*100</f>
        <v>2.040816327</v>
      </c>
      <c r="H1172" s="32">
        <f t="shared" si="1203"/>
        <v>0</v>
      </c>
      <c r="I1172" s="34"/>
      <c r="J1172" s="34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</row>
    <row r="1173" ht="10.5" customHeight="1">
      <c r="A1173" s="30" t="s">
        <v>172</v>
      </c>
      <c r="B1173" s="30" t="s">
        <v>295</v>
      </c>
      <c r="C1173" s="35" t="s">
        <v>254</v>
      </c>
      <c r="D1173" s="30" t="s">
        <v>245</v>
      </c>
      <c r="E1173" s="30">
        <v>5.0</v>
      </c>
      <c r="F1173" s="30">
        <v>1.0</v>
      </c>
      <c r="G1173" s="32">
        <f t="shared" ref="G1173:H1173" si="1204">(E1173/(SUM($E$1149:$F$1185)))*100</f>
        <v>2.551020408</v>
      </c>
      <c r="H1173" s="32">
        <f t="shared" si="1204"/>
        <v>0.5102040816</v>
      </c>
      <c r="I1173" s="34"/>
      <c r="J1173" s="34"/>
      <c r="K1173" s="34"/>
      <c r="L1173" s="34"/>
      <c r="M1173" s="34"/>
      <c r="N1173" s="34"/>
      <c r="O1173" s="34"/>
      <c r="P1173" s="34"/>
      <c r="Q1173" s="34"/>
      <c r="R1173" s="34"/>
      <c r="S1173" s="34"/>
      <c r="T1173" s="34"/>
    </row>
    <row r="1174" ht="10.5" customHeight="1">
      <c r="A1174" s="30" t="s">
        <v>172</v>
      </c>
      <c r="B1174" s="30" t="s">
        <v>295</v>
      </c>
      <c r="C1174" s="35" t="s">
        <v>255</v>
      </c>
      <c r="D1174" s="30" t="s">
        <v>245</v>
      </c>
      <c r="E1174" s="30">
        <v>0.0</v>
      </c>
      <c r="F1174" s="30">
        <v>0.0</v>
      </c>
      <c r="G1174" s="32">
        <f t="shared" ref="G1174:H1174" si="1205">(E1174/(SUM($E$1149:$F$1185)))*100</f>
        <v>0</v>
      </c>
      <c r="H1174" s="32">
        <f t="shared" si="1205"/>
        <v>0</v>
      </c>
      <c r="I1174" s="34"/>
      <c r="J1174" s="34"/>
      <c r="K1174" s="34"/>
      <c r="L1174" s="34"/>
      <c r="M1174" s="34"/>
      <c r="N1174" s="34"/>
      <c r="O1174" s="34"/>
      <c r="P1174" s="34"/>
      <c r="Q1174" s="34"/>
      <c r="R1174" s="34"/>
      <c r="S1174" s="34"/>
      <c r="T1174" s="34"/>
    </row>
    <row r="1175" ht="10.5" customHeight="1">
      <c r="A1175" s="30" t="s">
        <v>172</v>
      </c>
      <c r="B1175" s="30" t="s">
        <v>295</v>
      </c>
      <c r="C1175" s="35" t="s">
        <v>256</v>
      </c>
      <c r="D1175" s="30" t="s">
        <v>245</v>
      </c>
      <c r="E1175" s="30">
        <v>2.0</v>
      </c>
      <c r="F1175" s="30">
        <v>0.0</v>
      </c>
      <c r="G1175" s="32">
        <f t="shared" ref="G1175:H1175" si="1206">(E1175/(SUM($E$1149:$F$1185)))*100</f>
        <v>1.020408163</v>
      </c>
      <c r="H1175" s="32">
        <f t="shared" si="1206"/>
        <v>0</v>
      </c>
      <c r="I1175" s="34"/>
      <c r="J1175" s="34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</row>
    <row r="1176" ht="10.5" customHeight="1">
      <c r="A1176" s="30" t="s">
        <v>172</v>
      </c>
      <c r="B1176" s="30" t="s">
        <v>295</v>
      </c>
      <c r="C1176" s="35" t="s">
        <v>257</v>
      </c>
      <c r="D1176" s="30" t="s">
        <v>245</v>
      </c>
      <c r="E1176" s="30">
        <v>1.0</v>
      </c>
      <c r="F1176" s="30">
        <v>0.0</v>
      </c>
      <c r="G1176" s="32">
        <f t="shared" ref="G1176:H1176" si="1207">(E1176/(SUM($E$1149:$F$1185)))*100</f>
        <v>0.5102040816</v>
      </c>
      <c r="H1176" s="32">
        <f t="shared" si="1207"/>
        <v>0</v>
      </c>
      <c r="I1176" s="34"/>
      <c r="J1176" s="34"/>
      <c r="K1176" s="34"/>
      <c r="L1176" s="34"/>
      <c r="M1176" s="34"/>
      <c r="N1176" s="34"/>
      <c r="O1176" s="34"/>
      <c r="P1176" s="34"/>
      <c r="Q1176" s="34"/>
      <c r="R1176" s="34"/>
      <c r="S1176" s="34"/>
      <c r="T1176" s="34"/>
    </row>
    <row r="1177" ht="10.5" customHeight="1">
      <c r="A1177" s="30" t="s">
        <v>172</v>
      </c>
      <c r="B1177" s="30" t="s">
        <v>295</v>
      </c>
      <c r="C1177" s="35" t="s">
        <v>258</v>
      </c>
      <c r="D1177" s="30" t="s">
        <v>245</v>
      </c>
      <c r="E1177" s="30">
        <v>1.0</v>
      </c>
      <c r="F1177" s="30">
        <v>0.0</v>
      </c>
      <c r="G1177" s="32">
        <f t="shared" ref="G1177:H1177" si="1208">(E1177/(SUM($E$1149:$F$1185)))*100</f>
        <v>0.5102040816</v>
      </c>
      <c r="H1177" s="32">
        <f t="shared" si="1208"/>
        <v>0</v>
      </c>
      <c r="I1177" s="34"/>
      <c r="J1177" s="34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</row>
    <row r="1178" ht="10.5" customHeight="1">
      <c r="A1178" s="30" t="s">
        <v>172</v>
      </c>
      <c r="B1178" s="30" t="s">
        <v>295</v>
      </c>
      <c r="C1178" s="35" t="s">
        <v>259</v>
      </c>
      <c r="D1178" s="30" t="s">
        <v>245</v>
      </c>
      <c r="E1178" s="30">
        <v>1.0</v>
      </c>
      <c r="F1178" s="30">
        <v>0.0</v>
      </c>
      <c r="G1178" s="32">
        <f t="shared" ref="G1178:H1178" si="1209">(E1178/(SUM($E$1149:$F$1185)))*100</f>
        <v>0.5102040816</v>
      </c>
      <c r="H1178" s="32">
        <f t="shared" si="1209"/>
        <v>0</v>
      </c>
      <c r="I1178" s="34"/>
      <c r="J1178" s="34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</row>
    <row r="1179" ht="10.5" customHeight="1">
      <c r="A1179" s="30" t="s">
        <v>172</v>
      </c>
      <c r="B1179" s="30" t="s">
        <v>295</v>
      </c>
      <c r="C1179" s="35" t="s">
        <v>260</v>
      </c>
      <c r="D1179" s="30" t="s">
        <v>245</v>
      </c>
      <c r="E1179" s="30">
        <v>1.0</v>
      </c>
      <c r="F1179" s="30">
        <v>0.0</v>
      </c>
      <c r="G1179" s="32">
        <f t="shared" ref="G1179:H1179" si="1210">(E1179/(SUM($E$1149:$F$1185)))*100</f>
        <v>0.5102040816</v>
      </c>
      <c r="H1179" s="32">
        <f t="shared" si="1210"/>
        <v>0</v>
      </c>
      <c r="I1179" s="34"/>
      <c r="J1179" s="34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</row>
    <row r="1180" ht="10.5" customHeight="1">
      <c r="A1180" s="30" t="s">
        <v>172</v>
      </c>
      <c r="B1180" s="30" t="s">
        <v>295</v>
      </c>
      <c r="C1180" s="35" t="s">
        <v>261</v>
      </c>
      <c r="D1180" s="30" t="s">
        <v>245</v>
      </c>
      <c r="E1180" s="30">
        <v>0.0</v>
      </c>
      <c r="F1180" s="30">
        <v>0.0</v>
      </c>
      <c r="G1180" s="32">
        <f t="shared" ref="G1180:H1180" si="1211">(E1180/(SUM($E$1149:$F$1185)))*100</f>
        <v>0</v>
      </c>
      <c r="H1180" s="32">
        <f t="shared" si="1211"/>
        <v>0</v>
      </c>
      <c r="I1180" s="34"/>
      <c r="J1180" s="34"/>
      <c r="K1180" s="34"/>
      <c r="L1180" s="34"/>
      <c r="M1180" s="34"/>
      <c r="N1180" s="34"/>
      <c r="O1180" s="34"/>
      <c r="P1180" s="34"/>
      <c r="Q1180" s="34"/>
      <c r="R1180" s="34"/>
      <c r="S1180" s="34"/>
      <c r="T1180" s="34"/>
    </row>
    <row r="1181" ht="10.5" customHeight="1">
      <c r="A1181" s="30" t="s">
        <v>172</v>
      </c>
      <c r="B1181" s="30" t="s">
        <v>295</v>
      </c>
      <c r="C1181" s="35" t="s">
        <v>262</v>
      </c>
      <c r="D1181" s="30" t="s">
        <v>245</v>
      </c>
      <c r="E1181" s="30">
        <v>0.0</v>
      </c>
      <c r="F1181" s="30">
        <v>0.0</v>
      </c>
      <c r="G1181" s="32">
        <f t="shared" ref="G1181:H1181" si="1212">(E1181/(SUM($E$1149:$F$1185)))*100</f>
        <v>0</v>
      </c>
      <c r="H1181" s="32">
        <f t="shared" si="1212"/>
        <v>0</v>
      </c>
      <c r="I1181" s="34"/>
      <c r="J1181" s="34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</row>
    <row r="1182" ht="10.5" customHeight="1">
      <c r="A1182" s="30" t="s">
        <v>172</v>
      </c>
      <c r="B1182" s="30" t="s">
        <v>295</v>
      </c>
      <c r="C1182" s="35" t="s">
        <v>263</v>
      </c>
      <c r="D1182" s="30" t="s">
        <v>245</v>
      </c>
      <c r="E1182" s="30">
        <v>0.0</v>
      </c>
      <c r="F1182" s="30">
        <v>0.0</v>
      </c>
      <c r="G1182" s="32">
        <f t="shared" ref="G1182:H1182" si="1213">(E1182/(SUM($E$1149:$F$1185)))*100</f>
        <v>0</v>
      </c>
      <c r="H1182" s="32">
        <f t="shared" si="1213"/>
        <v>0</v>
      </c>
      <c r="I1182" s="34"/>
      <c r="J1182" s="34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</row>
    <row r="1183" ht="10.5" customHeight="1">
      <c r="A1183" s="30" t="s">
        <v>172</v>
      </c>
      <c r="B1183" s="30" t="s">
        <v>295</v>
      </c>
      <c r="C1183" s="35" t="s">
        <v>264</v>
      </c>
      <c r="D1183" s="30" t="s">
        <v>245</v>
      </c>
      <c r="E1183" s="30">
        <v>0.0</v>
      </c>
      <c r="F1183" s="30">
        <v>0.0</v>
      </c>
      <c r="G1183" s="32">
        <f t="shared" ref="G1183:H1183" si="1214">(E1183/(SUM($E$1149:$F$1185)))*100</f>
        <v>0</v>
      </c>
      <c r="H1183" s="32">
        <f t="shared" si="1214"/>
        <v>0</v>
      </c>
      <c r="I1183" s="34"/>
      <c r="J1183" s="34"/>
      <c r="K1183" s="34"/>
      <c r="L1183" s="34"/>
      <c r="M1183" s="34"/>
      <c r="N1183" s="34"/>
      <c r="O1183" s="34"/>
      <c r="P1183" s="34"/>
      <c r="Q1183" s="34"/>
      <c r="R1183" s="34"/>
      <c r="S1183" s="34"/>
      <c r="T1183" s="34"/>
    </row>
    <row r="1184" ht="10.5" customHeight="1">
      <c r="A1184" s="30" t="s">
        <v>172</v>
      </c>
      <c r="B1184" s="30" t="s">
        <v>295</v>
      </c>
      <c r="C1184" s="35" t="s">
        <v>265</v>
      </c>
      <c r="D1184" s="30" t="s">
        <v>245</v>
      </c>
      <c r="E1184" s="30">
        <v>0.0</v>
      </c>
      <c r="F1184" s="30">
        <v>0.0</v>
      </c>
      <c r="G1184" s="32">
        <f t="shared" ref="G1184:H1184" si="1215">(E1184/(SUM($E$1149:$F$1185)))*100</f>
        <v>0</v>
      </c>
      <c r="H1184" s="32">
        <f t="shared" si="1215"/>
        <v>0</v>
      </c>
      <c r="I1184" s="34"/>
      <c r="J1184" s="34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</row>
    <row r="1185" ht="10.5" customHeight="1">
      <c r="A1185" s="30" t="s">
        <v>172</v>
      </c>
      <c r="B1185" s="30" t="s">
        <v>295</v>
      </c>
      <c r="C1185" s="35" t="s">
        <v>266</v>
      </c>
      <c r="D1185" s="30" t="s">
        <v>245</v>
      </c>
      <c r="E1185" s="30">
        <v>0.0</v>
      </c>
      <c r="F1185" s="30">
        <v>0.0</v>
      </c>
      <c r="G1185" s="32">
        <f t="shared" ref="G1185:H1185" si="1216">(E1185/(SUM($E$1149:$F$1185)))*100</f>
        <v>0</v>
      </c>
      <c r="H1185" s="32">
        <f t="shared" si="1216"/>
        <v>0</v>
      </c>
      <c r="I1185" s="34"/>
      <c r="J1185" s="34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</row>
    <row r="1186" ht="10.5" customHeight="1">
      <c r="A1186" s="30" t="s">
        <v>175</v>
      </c>
      <c r="B1186" s="30" t="s">
        <v>296</v>
      </c>
      <c r="C1186" s="35" t="s">
        <v>227</v>
      </c>
      <c r="D1186" s="30" t="s">
        <v>228</v>
      </c>
      <c r="E1186" s="30">
        <v>0.0</v>
      </c>
      <c r="F1186" s="30">
        <v>0.0</v>
      </c>
      <c r="G1186" s="32">
        <f t="shared" ref="G1186:H1186" si="1217">(E1186/(SUM($E$1186:$F$1222)))*100</f>
        <v>0</v>
      </c>
      <c r="H1186" s="32">
        <f t="shared" si="1217"/>
        <v>0</v>
      </c>
      <c r="I1186" s="34"/>
      <c r="J1186" s="34"/>
      <c r="K1186" s="34"/>
      <c r="L1186" s="34"/>
      <c r="M1186" s="34"/>
      <c r="N1186" s="34"/>
      <c r="O1186" s="34"/>
      <c r="P1186" s="34"/>
      <c r="Q1186" s="34"/>
      <c r="R1186" s="34"/>
      <c r="S1186" s="34"/>
      <c r="T1186" s="34"/>
    </row>
    <row r="1187" ht="10.5" customHeight="1">
      <c r="A1187" s="30" t="s">
        <v>175</v>
      </c>
      <c r="B1187" s="30" t="s">
        <v>296</v>
      </c>
      <c r="C1187" s="35" t="s">
        <v>229</v>
      </c>
      <c r="D1187" s="30" t="s">
        <v>228</v>
      </c>
      <c r="E1187" s="30">
        <v>0.0</v>
      </c>
      <c r="F1187" s="30">
        <v>0.0</v>
      </c>
      <c r="G1187" s="32">
        <f t="shared" ref="G1187:H1187" si="1218">(E1187/(SUM($E$1186:$F$1222)))*100</f>
        <v>0</v>
      </c>
      <c r="H1187" s="32">
        <f t="shared" si="1218"/>
        <v>0</v>
      </c>
      <c r="I1187" s="34"/>
      <c r="J1187" s="34"/>
      <c r="K1187" s="34"/>
      <c r="L1187" s="34"/>
      <c r="M1187" s="34"/>
      <c r="N1187" s="34"/>
      <c r="O1187" s="34"/>
      <c r="P1187" s="34"/>
      <c r="Q1187" s="34"/>
      <c r="R1187" s="34"/>
      <c r="S1187" s="34"/>
      <c r="T1187" s="34"/>
    </row>
    <row r="1188" ht="10.5" customHeight="1">
      <c r="A1188" s="30" t="s">
        <v>175</v>
      </c>
      <c r="B1188" s="30" t="s">
        <v>296</v>
      </c>
      <c r="C1188" s="35" t="s">
        <v>230</v>
      </c>
      <c r="D1188" s="30" t="s">
        <v>228</v>
      </c>
      <c r="E1188" s="30">
        <v>1.0</v>
      </c>
      <c r="F1188" s="30">
        <v>0.0</v>
      </c>
      <c r="G1188" s="32">
        <f t="shared" ref="G1188:H1188" si="1219">(E1188/(SUM($E$1186:$F$1222)))*100</f>
        <v>0.5780346821</v>
      </c>
      <c r="H1188" s="32">
        <f t="shared" si="1219"/>
        <v>0</v>
      </c>
      <c r="I1188" s="34"/>
      <c r="J1188" s="34"/>
      <c r="K1188" s="34"/>
      <c r="L1188" s="34"/>
      <c r="M1188" s="34"/>
      <c r="N1188" s="34"/>
      <c r="O1188" s="34"/>
      <c r="P1188" s="34"/>
      <c r="Q1188" s="34"/>
      <c r="R1188" s="34"/>
      <c r="S1188" s="34"/>
      <c r="T1188" s="34"/>
    </row>
    <row r="1189" ht="10.5" customHeight="1">
      <c r="A1189" s="30" t="s">
        <v>175</v>
      </c>
      <c r="B1189" s="30" t="s">
        <v>296</v>
      </c>
      <c r="C1189" s="35" t="s">
        <v>231</v>
      </c>
      <c r="D1189" s="30" t="s">
        <v>228</v>
      </c>
      <c r="E1189" s="30">
        <v>2.0</v>
      </c>
      <c r="F1189" s="30">
        <v>0.0</v>
      </c>
      <c r="G1189" s="32">
        <f t="shared" ref="G1189:H1189" si="1220">(E1189/(SUM($E$1186:$F$1222)))*100</f>
        <v>1.156069364</v>
      </c>
      <c r="H1189" s="32">
        <f t="shared" si="1220"/>
        <v>0</v>
      </c>
      <c r="I1189" s="34"/>
      <c r="J1189" s="34"/>
      <c r="K1189" s="34"/>
      <c r="L1189" s="34"/>
      <c r="M1189" s="34"/>
      <c r="N1189" s="34"/>
      <c r="O1189" s="34"/>
      <c r="P1189" s="34"/>
      <c r="Q1189" s="34"/>
      <c r="R1189" s="34"/>
      <c r="S1189" s="34"/>
      <c r="T1189" s="34"/>
    </row>
    <row r="1190" ht="10.5" customHeight="1">
      <c r="A1190" s="30" t="s">
        <v>175</v>
      </c>
      <c r="B1190" s="30" t="s">
        <v>296</v>
      </c>
      <c r="C1190" s="35" t="s">
        <v>232</v>
      </c>
      <c r="D1190" s="30" t="s">
        <v>228</v>
      </c>
      <c r="E1190" s="30">
        <v>4.0</v>
      </c>
      <c r="F1190" s="30">
        <v>0.0</v>
      </c>
      <c r="G1190" s="32">
        <f t="shared" ref="G1190:H1190" si="1221">(E1190/(SUM($E$1186:$F$1222)))*100</f>
        <v>2.312138728</v>
      </c>
      <c r="H1190" s="32">
        <f t="shared" si="1221"/>
        <v>0</v>
      </c>
      <c r="I1190" s="34"/>
      <c r="J1190" s="34"/>
      <c r="K1190" s="34"/>
      <c r="L1190" s="34"/>
      <c r="M1190" s="34"/>
      <c r="N1190" s="34"/>
      <c r="O1190" s="34"/>
      <c r="P1190" s="34"/>
      <c r="Q1190" s="34"/>
      <c r="R1190" s="34"/>
      <c r="S1190" s="34"/>
      <c r="T1190" s="34"/>
    </row>
    <row r="1191" ht="10.5" customHeight="1">
      <c r="A1191" s="30" t="s">
        <v>175</v>
      </c>
      <c r="B1191" s="30" t="s">
        <v>296</v>
      </c>
      <c r="C1191" s="35" t="s">
        <v>233</v>
      </c>
      <c r="D1191" s="30" t="s">
        <v>228</v>
      </c>
      <c r="E1191" s="30">
        <v>11.0</v>
      </c>
      <c r="F1191" s="30">
        <v>0.0</v>
      </c>
      <c r="G1191" s="32">
        <f t="shared" ref="G1191:H1191" si="1222">(E1191/(SUM($E$1186:$F$1222)))*100</f>
        <v>6.358381503</v>
      </c>
      <c r="H1191" s="32">
        <f t="shared" si="1222"/>
        <v>0</v>
      </c>
      <c r="I1191" s="34"/>
      <c r="J1191" s="34"/>
      <c r="K1191" s="34"/>
      <c r="L1191" s="34"/>
      <c r="M1191" s="34"/>
      <c r="N1191" s="34"/>
      <c r="O1191" s="34"/>
      <c r="P1191" s="34"/>
      <c r="Q1191" s="34"/>
      <c r="R1191" s="34"/>
      <c r="S1191" s="34"/>
      <c r="T1191" s="34"/>
    </row>
    <row r="1192" ht="10.5" customHeight="1">
      <c r="A1192" s="30" t="s">
        <v>175</v>
      </c>
      <c r="B1192" s="30" t="s">
        <v>296</v>
      </c>
      <c r="C1192" s="35" t="s">
        <v>234</v>
      </c>
      <c r="D1192" s="30" t="s">
        <v>228</v>
      </c>
      <c r="E1192" s="30">
        <v>11.0</v>
      </c>
      <c r="F1192" s="30">
        <v>0.0</v>
      </c>
      <c r="G1192" s="32">
        <f t="shared" ref="G1192:H1192" si="1223">(E1192/(SUM($E$1186:$F$1222)))*100</f>
        <v>6.358381503</v>
      </c>
      <c r="H1192" s="32">
        <f t="shared" si="1223"/>
        <v>0</v>
      </c>
      <c r="I1192" s="34"/>
      <c r="J1192" s="34"/>
      <c r="K1192" s="34"/>
      <c r="L1192" s="34"/>
      <c r="M1192" s="34"/>
      <c r="N1192" s="34"/>
      <c r="O1192" s="34"/>
      <c r="P1192" s="34"/>
      <c r="Q1192" s="34"/>
      <c r="R1192" s="34"/>
      <c r="S1192" s="34"/>
      <c r="T1192" s="34"/>
    </row>
    <row r="1193" ht="10.5" customHeight="1">
      <c r="A1193" s="30" t="s">
        <v>175</v>
      </c>
      <c r="B1193" s="30" t="s">
        <v>296</v>
      </c>
      <c r="C1193" s="35" t="s">
        <v>235</v>
      </c>
      <c r="D1193" s="30" t="s">
        <v>228</v>
      </c>
      <c r="E1193" s="30">
        <v>7.0</v>
      </c>
      <c r="F1193" s="30">
        <v>0.0</v>
      </c>
      <c r="G1193" s="32">
        <f t="shared" ref="G1193:H1193" si="1224">(E1193/(SUM($E$1186:$F$1222)))*100</f>
        <v>4.046242775</v>
      </c>
      <c r="H1193" s="32">
        <f t="shared" si="1224"/>
        <v>0</v>
      </c>
      <c r="I1193" s="34"/>
      <c r="J1193" s="34"/>
      <c r="K1193" s="34"/>
      <c r="L1193" s="34"/>
      <c r="M1193" s="34"/>
      <c r="N1193" s="34"/>
      <c r="O1193" s="34"/>
      <c r="P1193" s="34"/>
      <c r="Q1193" s="34"/>
      <c r="R1193" s="34"/>
      <c r="S1193" s="34"/>
      <c r="T1193" s="34"/>
    </row>
    <row r="1194" ht="10.5" customHeight="1">
      <c r="A1194" s="30" t="s">
        <v>175</v>
      </c>
      <c r="B1194" s="30" t="s">
        <v>296</v>
      </c>
      <c r="C1194" s="35" t="s">
        <v>236</v>
      </c>
      <c r="D1194" s="30" t="s">
        <v>237</v>
      </c>
      <c r="E1194" s="30">
        <v>11.0</v>
      </c>
      <c r="F1194" s="30">
        <v>0.0</v>
      </c>
      <c r="G1194" s="32">
        <f t="shared" ref="G1194:H1194" si="1225">(E1194/(SUM($E$1186:$F$1222)))*100</f>
        <v>6.358381503</v>
      </c>
      <c r="H1194" s="32">
        <f t="shared" si="1225"/>
        <v>0</v>
      </c>
      <c r="I1194" s="34"/>
      <c r="J1194" s="34"/>
      <c r="K1194" s="34"/>
      <c r="L1194" s="34"/>
      <c r="M1194" s="34"/>
      <c r="N1194" s="34"/>
      <c r="O1194" s="34"/>
      <c r="P1194" s="34"/>
      <c r="Q1194" s="34"/>
      <c r="R1194" s="34"/>
      <c r="S1194" s="34"/>
      <c r="T1194" s="34"/>
    </row>
    <row r="1195" ht="10.5" customHeight="1">
      <c r="A1195" s="30" t="str">
        <f t="shared" ref="A1195:B1195" si="1226">A1194</f>
        <v>L007</v>
      </c>
      <c r="B1195" s="30" t="str">
        <f t="shared" si="1226"/>
        <v>LC SS_15</v>
      </c>
      <c r="C1195" s="35" t="s">
        <v>238</v>
      </c>
      <c r="D1195" s="30" t="s">
        <v>237</v>
      </c>
      <c r="E1195" s="30">
        <v>12.0</v>
      </c>
      <c r="F1195" s="30">
        <v>0.0</v>
      </c>
      <c r="G1195" s="32">
        <f t="shared" ref="G1195:H1195" si="1227">(E1195/(SUM($E$1186:$F$1222)))*100</f>
        <v>6.936416185</v>
      </c>
      <c r="H1195" s="32">
        <f t="shared" si="1227"/>
        <v>0</v>
      </c>
      <c r="I1195" s="34"/>
      <c r="J1195" s="34"/>
      <c r="K1195" s="34"/>
      <c r="L1195" s="34"/>
      <c r="M1195" s="34"/>
      <c r="N1195" s="34"/>
      <c r="O1195" s="34"/>
      <c r="P1195" s="34"/>
      <c r="Q1195" s="34"/>
      <c r="R1195" s="34"/>
      <c r="S1195" s="34"/>
      <c r="T1195" s="34"/>
    </row>
    <row r="1196" ht="10.5" customHeight="1">
      <c r="A1196" s="30" t="s">
        <v>175</v>
      </c>
      <c r="B1196" s="30" t="s">
        <v>296</v>
      </c>
      <c r="C1196" s="35" t="s">
        <v>239</v>
      </c>
      <c r="D1196" s="30" t="s">
        <v>237</v>
      </c>
      <c r="E1196" s="30">
        <v>16.0</v>
      </c>
      <c r="F1196" s="30">
        <v>1.0</v>
      </c>
      <c r="G1196" s="32">
        <f t="shared" ref="G1196:H1196" si="1228">(E1196/(SUM($E$1186:$F$1222)))*100</f>
        <v>9.248554913</v>
      </c>
      <c r="H1196" s="32">
        <f t="shared" si="1228"/>
        <v>0.5780346821</v>
      </c>
      <c r="I1196" s="34"/>
      <c r="J1196" s="34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</row>
    <row r="1197" ht="10.5" customHeight="1">
      <c r="A1197" s="30" t="s">
        <v>175</v>
      </c>
      <c r="B1197" s="30" t="s">
        <v>296</v>
      </c>
      <c r="C1197" s="35" t="s">
        <v>240</v>
      </c>
      <c r="D1197" s="30" t="s">
        <v>237</v>
      </c>
      <c r="E1197" s="30">
        <v>10.0</v>
      </c>
      <c r="F1197" s="30">
        <v>0.0</v>
      </c>
      <c r="G1197" s="32">
        <f t="shared" ref="G1197:H1197" si="1229">(E1197/(SUM($E$1186:$F$1222)))*100</f>
        <v>5.780346821</v>
      </c>
      <c r="H1197" s="32">
        <f t="shared" si="1229"/>
        <v>0</v>
      </c>
      <c r="I1197" s="34"/>
      <c r="J1197" s="34"/>
      <c r="K1197" s="34"/>
      <c r="L1197" s="34"/>
      <c r="M1197" s="34"/>
      <c r="N1197" s="34"/>
      <c r="O1197" s="34"/>
      <c r="P1197" s="34"/>
      <c r="Q1197" s="34"/>
      <c r="R1197" s="34"/>
      <c r="S1197" s="34"/>
      <c r="T1197" s="34"/>
    </row>
    <row r="1198" ht="10.5" customHeight="1">
      <c r="A1198" s="30" t="s">
        <v>175</v>
      </c>
      <c r="B1198" s="30" t="s">
        <v>296</v>
      </c>
      <c r="C1198" s="35" t="s">
        <v>241</v>
      </c>
      <c r="D1198" s="30" t="s">
        <v>237</v>
      </c>
      <c r="E1198" s="30">
        <v>13.0</v>
      </c>
      <c r="F1198" s="30">
        <v>0.0</v>
      </c>
      <c r="G1198" s="32">
        <f t="shared" ref="G1198:H1198" si="1230">(E1198/(SUM($E$1186:$F$1222)))*100</f>
        <v>7.514450867</v>
      </c>
      <c r="H1198" s="32">
        <f t="shared" si="1230"/>
        <v>0</v>
      </c>
      <c r="I1198" s="34"/>
      <c r="J1198" s="34"/>
      <c r="K1198" s="34"/>
      <c r="L1198" s="34"/>
      <c r="M1198" s="34"/>
      <c r="N1198" s="34"/>
      <c r="O1198" s="34"/>
      <c r="P1198" s="34"/>
      <c r="Q1198" s="34"/>
      <c r="R1198" s="34"/>
      <c r="S1198" s="34"/>
      <c r="T1198" s="34"/>
    </row>
    <row r="1199" ht="10.5" customHeight="1">
      <c r="A1199" s="30" t="s">
        <v>175</v>
      </c>
      <c r="B1199" s="30" t="s">
        <v>296</v>
      </c>
      <c r="C1199" s="35" t="s">
        <v>242</v>
      </c>
      <c r="D1199" s="30" t="s">
        <v>237</v>
      </c>
      <c r="E1199" s="30">
        <v>12.0</v>
      </c>
      <c r="F1199" s="30">
        <v>1.0</v>
      </c>
      <c r="G1199" s="32">
        <f t="shared" ref="G1199:H1199" si="1231">(E1199/(SUM($E$1186:$F$1222)))*100</f>
        <v>6.936416185</v>
      </c>
      <c r="H1199" s="32">
        <f t="shared" si="1231"/>
        <v>0.5780346821</v>
      </c>
      <c r="I1199" s="34"/>
      <c r="J1199" s="34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</row>
    <row r="1200" ht="10.5" customHeight="1">
      <c r="A1200" s="30" t="s">
        <v>175</v>
      </c>
      <c r="B1200" s="30" t="s">
        <v>296</v>
      </c>
      <c r="C1200" s="35" t="s">
        <v>243</v>
      </c>
      <c r="D1200" s="30" t="s">
        <v>237</v>
      </c>
      <c r="E1200" s="30">
        <v>4.0</v>
      </c>
      <c r="F1200" s="30">
        <v>1.0</v>
      </c>
      <c r="G1200" s="32">
        <f t="shared" ref="G1200:H1200" si="1232">(E1200/(SUM($E$1186:$F$1222)))*100</f>
        <v>2.312138728</v>
      </c>
      <c r="H1200" s="32">
        <f t="shared" si="1232"/>
        <v>0.5780346821</v>
      </c>
      <c r="I1200" s="34"/>
      <c r="J1200" s="34"/>
      <c r="K1200" s="34"/>
      <c r="L1200" s="34"/>
      <c r="M1200" s="34"/>
      <c r="N1200" s="34"/>
      <c r="O1200" s="34"/>
      <c r="P1200" s="34"/>
      <c r="Q1200" s="34"/>
      <c r="R1200" s="34"/>
      <c r="S1200" s="34"/>
      <c r="T1200" s="34"/>
    </row>
    <row r="1201" ht="10.5" customHeight="1">
      <c r="A1201" s="30" t="s">
        <v>175</v>
      </c>
      <c r="B1201" s="30" t="s">
        <v>296</v>
      </c>
      <c r="C1201" s="35" t="s">
        <v>244</v>
      </c>
      <c r="D1201" s="30" t="s">
        <v>245</v>
      </c>
      <c r="E1201" s="30">
        <v>5.0</v>
      </c>
      <c r="F1201" s="30">
        <v>0.0</v>
      </c>
      <c r="G1201" s="32">
        <f t="shared" ref="G1201:H1201" si="1233">(E1201/(SUM($E$1186:$F$1222)))*100</f>
        <v>2.89017341</v>
      </c>
      <c r="H1201" s="32">
        <f t="shared" si="1233"/>
        <v>0</v>
      </c>
      <c r="I1201" s="34"/>
      <c r="J1201" s="34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</row>
    <row r="1202" ht="10.5" customHeight="1">
      <c r="A1202" s="30" t="s">
        <v>175</v>
      </c>
      <c r="B1202" s="30" t="s">
        <v>296</v>
      </c>
      <c r="C1202" s="35" t="s">
        <v>246</v>
      </c>
      <c r="D1202" s="30" t="s">
        <v>245</v>
      </c>
      <c r="E1202" s="30">
        <v>10.0</v>
      </c>
      <c r="F1202" s="30">
        <v>0.0</v>
      </c>
      <c r="G1202" s="32">
        <f t="shared" ref="G1202:H1202" si="1234">(E1202/(SUM($E$1186:$F$1222)))*100</f>
        <v>5.780346821</v>
      </c>
      <c r="H1202" s="32">
        <f t="shared" si="1234"/>
        <v>0</v>
      </c>
      <c r="I1202" s="34"/>
      <c r="J1202" s="34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</row>
    <row r="1203" ht="10.5" customHeight="1">
      <c r="A1203" s="30" t="s">
        <v>175</v>
      </c>
      <c r="B1203" s="30" t="s">
        <v>296</v>
      </c>
      <c r="C1203" s="35" t="s">
        <v>247</v>
      </c>
      <c r="D1203" s="30" t="s">
        <v>245</v>
      </c>
      <c r="E1203" s="30">
        <v>5.0</v>
      </c>
      <c r="F1203" s="30">
        <v>2.0</v>
      </c>
      <c r="G1203" s="32">
        <f t="shared" ref="G1203:H1203" si="1235">(E1203/(SUM($E$1186:$F$1222)))*100</f>
        <v>2.89017341</v>
      </c>
      <c r="H1203" s="32">
        <f t="shared" si="1235"/>
        <v>1.156069364</v>
      </c>
      <c r="I1203" s="34"/>
      <c r="J1203" s="34"/>
      <c r="K1203" s="34"/>
      <c r="L1203" s="34"/>
      <c r="M1203" s="34"/>
      <c r="N1203" s="34"/>
      <c r="O1203" s="34"/>
      <c r="P1203" s="34"/>
      <c r="Q1203" s="34"/>
      <c r="R1203" s="34"/>
      <c r="S1203" s="34"/>
      <c r="T1203" s="34"/>
    </row>
    <row r="1204" ht="10.5" customHeight="1">
      <c r="A1204" s="30" t="s">
        <v>175</v>
      </c>
      <c r="B1204" s="30" t="s">
        <v>296</v>
      </c>
      <c r="C1204" s="35" t="s">
        <v>248</v>
      </c>
      <c r="D1204" s="30" t="s">
        <v>245</v>
      </c>
      <c r="E1204" s="30">
        <v>12.0</v>
      </c>
      <c r="F1204" s="30">
        <v>1.0</v>
      </c>
      <c r="G1204" s="32">
        <f t="shared" ref="G1204:H1204" si="1236">(E1204/(SUM($E$1186:$F$1222)))*100</f>
        <v>6.936416185</v>
      </c>
      <c r="H1204" s="32">
        <f t="shared" si="1236"/>
        <v>0.5780346821</v>
      </c>
      <c r="I1204" s="34"/>
      <c r="J1204" s="34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</row>
    <row r="1205" ht="10.5" customHeight="1">
      <c r="A1205" s="30" t="s">
        <v>175</v>
      </c>
      <c r="B1205" s="30" t="s">
        <v>296</v>
      </c>
      <c r="C1205" s="35" t="s">
        <v>249</v>
      </c>
      <c r="D1205" s="30" t="s">
        <v>245</v>
      </c>
      <c r="E1205" s="30">
        <v>4.0</v>
      </c>
      <c r="F1205" s="30">
        <v>0.0</v>
      </c>
      <c r="G1205" s="32">
        <f t="shared" ref="G1205:H1205" si="1237">(E1205/(SUM($E$1186:$F$1222)))*100</f>
        <v>2.312138728</v>
      </c>
      <c r="H1205" s="32">
        <f t="shared" si="1237"/>
        <v>0</v>
      </c>
      <c r="I1205" s="34"/>
      <c r="J1205" s="34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</row>
    <row r="1206" ht="10.5" customHeight="1">
      <c r="A1206" s="30" t="s">
        <v>175</v>
      </c>
      <c r="B1206" s="30" t="s">
        <v>296</v>
      </c>
      <c r="C1206" s="35" t="s">
        <v>250</v>
      </c>
      <c r="D1206" s="30" t="s">
        <v>245</v>
      </c>
      <c r="E1206" s="30">
        <v>8.0</v>
      </c>
      <c r="F1206" s="30">
        <v>0.0</v>
      </c>
      <c r="G1206" s="32">
        <f t="shared" ref="G1206:H1206" si="1238">(E1206/(SUM($E$1186:$F$1222)))*100</f>
        <v>4.624277457</v>
      </c>
      <c r="H1206" s="32">
        <f t="shared" si="1238"/>
        <v>0</v>
      </c>
      <c r="I1206" s="34"/>
      <c r="J1206" s="34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</row>
    <row r="1207" ht="10.5" customHeight="1">
      <c r="A1207" s="30" t="s">
        <v>175</v>
      </c>
      <c r="B1207" s="30" t="s">
        <v>296</v>
      </c>
      <c r="C1207" s="35" t="s">
        <v>251</v>
      </c>
      <c r="D1207" s="30" t="s">
        <v>245</v>
      </c>
      <c r="E1207" s="30">
        <v>2.0</v>
      </c>
      <c r="F1207" s="30">
        <v>0.0</v>
      </c>
      <c r="G1207" s="32">
        <f t="shared" ref="G1207:H1207" si="1239">(E1207/(SUM($E$1186:$F$1222)))*100</f>
        <v>1.156069364</v>
      </c>
      <c r="H1207" s="32">
        <f t="shared" si="1239"/>
        <v>0</v>
      </c>
      <c r="I1207" s="34"/>
      <c r="J1207" s="34"/>
      <c r="K1207" s="34"/>
      <c r="L1207" s="34"/>
      <c r="M1207" s="34"/>
      <c r="N1207" s="34"/>
      <c r="O1207" s="34"/>
      <c r="P1207" s="34"/>
      <c r="Q1207" s="34"/>
      <c r="R1207" s="34"/>
      <c r="S1207" s="34"/>
      <c r="T1207" s="34"/>
    </row>
    <row r="1208" ht="10.5" customHeight="1">
      <c r="A1208" s="30" t="s">
        <v>175</v>
      </c>
      <c r="B1208" s="30" t="s">
        <v>296</v>
      </c>
      <c r="C1208" s="35" t="s">
        <v>252</v>
      </c>
      <c r="D1208" s="30" t="s">
        <v>245</v>
      </c>
      <c r="E1208" s="30">
        <v>4.0</v>
      </c>
      <c r="F1208" s="30">
        <v>0.0</v>
      </c>
      <c r="G1208" s="32">
        <f t="shared" ref="G1208:H1208" si="1240">(E1208/(SUM($E$1186:$F$1222)))*100</f>
        <v>2.312138728</v>
      </c>
      <c r="H1208" s="32">
        <f t="shared" si="1240"/>
        <v>0</v>
      </c>
      <c r="I1208" s="34"/>
      <c r="J1208" s="34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</row>
    <row r="1209" ht="10.5" customHeight="1">
      <c r="A1209" s="30" t="s">
        <v>175</v>
      </c>
      <c r="B1209" s="30" t="s">
        <v>296</v>
      </c>
      <c r="C1209" s="35" t="s">
        <v>253</v>
      </c>
      <c r="D1209" s="30" t="s">
        <v>245</v>
      </c>
      <c r="E1209" s="30">
        <v>0.0</v>
      </c>
      <c r="F1209" s="30">
        <v>0.0</v>
      </c>
      <c r="G1209" s="32">
        <f t="shared" ref="G1209:H1209" si="1241">(E1209/(SUM($E$1186:$F$1222)))*100</f>
        <v>0</v>
      </c>
      <c r="H1209" s="32">
        <f t="shared" si="1241"/>
        <v>0</v>
      </c>
      <c r="I1209" s="34"/>
      <c r="J1209" s="34"/>
      <c r="K1209" s="34"/>
      <c r="L1209" s="34"/>
      <c r="M1209" s="34"/>
      <c r="N1209" s="34"/>
      <c r="O1209" s="34"/>
      <c r="P1209" s="34"/>
      <c r="Q1209" s="34"/>
      <c r="R1209" s="34"/>
      <c r="S1209" s="34"/>
      <c r="T1209" s="34"/>
    </row>
    <row r="1210" ht="10.5" customHeight="1">
      <c r="A1210" s="30" t="s">
        <v>175</v>
      </c>
      <c r="B1210" s="30" t="s">
        <v>296</v>
      </c>
      <c r="C1210" s="35" t="s">
        <v>254</v>
      </c>
      <c r="D1210" s="30" t="s">
        <v>245</v>
      </c>
      <c r="E1210" s="30">
        <v>0.0</v>
      </c>
      <c r="F1210" s="30">
        <v>0.0</v>
      </c>
      <c r="G1210" s="32">
        <f t="shared" ref="G1210:H1210" si="1242">(E1210/(SUM($E$1186:$F$1222)))*100</f>
        <v>0</v>
      </c>
      <c r="H1210" s="32">
        <f t="shared" si="1242"/>
        <v>0</v>
      </c>
      <c r="I1210" s="34"/>
      <c r="J1210" s="34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</row>
    <row r="1211" ht="10.5" customHeight="1">
      <c r="A1211" s="30" t="s">
        <v>175</v>
      </c>
      <c r="B1211" s="30" t="s">
        <v>296</v>
      </c>
      <c r="C1211" s="35" t="s">
        <v>255</v>
      </c>
      <c r="D1211" s="30" t="s">
        <v>245</v>
      </c>
      <c r="E1211" s="30">
        <v>1.0</v>
      </c>
      <c r="F1211" s="30">
        <v>0.0</v>
      </c>
      <c r="G1211" s="32">
        <f t="shared" ref="G1211:H1211" si="1243">(E1211/(SUM($E$1186:$F$1222)))*100</f>
        <v>0.5780346821</v>
      </c>
      <c r="H1211" s="32">
        <f t="shared" si="1243"/>
        <v>0</v>
      </c>
      <c r="I1211" s="34"/>
      <c r="J1211" s="34"/>
      <c r="K1211" s="34"/>
      <c r="L1211" s="34"/>
      <c r="M1211" s="34"/>
      <c r="N1211" s="34"/>
      <c r="O1211" s="34"/>
      <c r="P1211" s="34"/>
      <c r="Q1211" s="34"/>
      <c r="R1211" s="34"/>
      <c r="S1211" s="34"/>
      <c r="T1211" s="34"/>
    </row>
    <row r="1212" ht="10.5" customHeight="1">
      <c r="A1212" s="30" t="s">
        <v>175</v>
      </c>
      <c r="B1212" s="30" t="s">
        <v>296</v>
      </c>
      <c r="C1212" s="35" t="s">
        <v>256</v>
      </c>
      <c r="D1212" s="30" t="s">
        <v>245</v>
      </c>
      <c r="E1212" s="30">
        <v>0.0</v>
      </c>
      <c r="F1212" s="30">
        <v>0.0</v>
      </c>
      <c r="G1212" s="32">
        <f t="shared" ref="G1212:H1212" si="1244">(E1212/(SUM($E$1186:$F$1222)))*100</f>
        <v>0</v>
      </c>
      <c r="H1212" s="32">
        <f t="shared" si="1244"/>
        <v>0</v>
      </c>
      <c r="I1212" s="34"/>
      <c r="J1212" s="34"/>
      <c r="K1212" s="34"/>
      <c r="L1212" s="34"/>
      <c r="M1212" s="34"/>
      <c r="N1212" s="34"/>
      <c r="O1212" s="34"/>
      <c r="P1212" s="34"/>
      <c r="Q1212" s="34"/>
      <c r="R1212" s="34"/>
      <c r="S1212" s="34"/>
      <c r="T1212" s="34"/>
    </row>
    <row r="1213" ht="10.5" customHeight="1">
      <c r="A1213" s="30" t="s">
        <v>175</v>
      </c>
      <c r="B1213" s="30" t="s">
        <v>296</v>
      </c>
      <c r="C1213" s="35" t="s">
        <v>257</v>
      </c>
      <c r="D1213" s="30" t="s">
        <v>245</v>
      </c>
      <c r="E1213" s="30">
        <v>1.0</v>
      </c>
      <c r="F1213" s="30">
        <v>0.0</v>
      </c>
      <c r="G1213" s="32">
        <f t="shared" ref="G1213:H1213" si="1245">(E1213/(SUM($E$1186:$F$1222)))*100</f>
        <v>0.5780346821</v>
      </c>
      <c r="H1213" s="32">
        <f t="shared" si="1245"/>
        <v>0</v>
      </c>
      <c r="I1213" s="34"/>
      <c r="J1213" s="34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</row>
    <row r="1214" ht="10.5" customHeight="1">
      <c r="A1214" s="30" t="s">
        <v>175</v>
      </c>
      <c r="B1214" s="30" t="s">
        <v>296</v>
      </c>
      <c r="C1214" s="35" t="s">
        <v>258</v>
      </c>
      <c r="D1214" s="30" t="s">
        <v>245</v>
      </c>
      <c r="E1214" s="30">
        <v>0.0</v>
      </c>
      <c r="F1214" s="30">
        <v>0.0</v>
      </c>
      <c r="G1214" s="32">
        <f t="shared" ref="G1214:H1214" si="1246">(E1214/(SUM($E$1186:$F$1222)))*100</f>
        <v>0</v>
      </c>
      <c r="H1214" s="32">
        <f t="shared" si="1246"/>
        <v>0</v>
      </c>
      <c r="I1214" s="34"/>
      <c r="J1214" s="34"/>
      <c r="K1214" s="34"/>
      <c r="L1214" s="34"/>
      <c r="M1214" s="34"/>
      <c r="N1214" s="34"/>
      <c r="O1214" s="34"/>
      <c r="P1214" s="34"/>
      <c r="Q1214" s="34"/>
      <c r="R1214" s="34"/>
      <c r="S1214" s="34"/>
      <c r="T1214" s="34"/>
    </row>
    <row r="1215" ht="10.5" customHeight="1">
      <c r="A1215" s="30" t="s">
        <v>175</v>
      </c>
      <c r="B1215" s="30" t="s">
        <v>296</v>
      </c>
      <c r="C1215" s="35" t="s">
        <v>259</v>
      </c>
      <c r="D1215" s="30" t="s">
        <v>245</v>
      </c>
      <c r="E1215" s="30">
        <v>1.0</v>
      </c>
      <c r="F1215" s="30">
        <v>0.0</v>
      </c>
      <c r="G1215" s="32">
        <f t="shared" ref="G1215:H1215" si="1247">(E1215/(SUM($E$1186:$F$1222)))*100</f>
        <v>0.5780346821</v>
      </c>
      <c r="H1215" s="32">
        <f t="shared" si="1247"/>
        <v>0</v>
      </c>
      <c r="I1215" s="34"/>
      <c r="J1215" s="34"/>
      <c r="K1215" s="34"/>
      <c r="L1215" s="34"/>
      <c r="M1215" s="34"/>
      <c r="N1215" s="34"/>
      <c r="O1215" s="34"/>
      <c r="P1215" s="34"/>
      <c r="Q1215" s="34"/>
      <c r="R1215" s="34"/>
      <c r="S1215" s="34"/>
      <c r="T1215" s="34"/>
    </row>
    <row r="1216" ht="10.5" customHeight="1">
      <c r="A1216" s="30" t="s">
        <v>175</v>
      </c>
      <c r="B1216" s="30" t="s">
        <v>296</v>
      </c>
      <c r="C1216" s="35" t="s">
        <v>260</v>
      </c>
      <c r="D1216" s="30" t="s">
        <v>245</v>
      </c>
      <c r="E1216" s="30">
        <v>0.0</v>
      </c>
      <c r="F1216" s="30">
        <v>0.0</v>
      </c>
      <c r="G1216" s="32">
        <f t="shared" ref="G1216:H1216" si="1248">(E1216/(SUM($E$1186:$F$1222)))*100</f>
        <v>0</v>
      </c>
      <c r="H1216" s="32">
        <f t="shared" si="1248"/>
        <v>0</v>
      </c>
      <c r="I1216" s="34"/>
      <c r="J1216" s="34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</row>
    <row r="1217" ht="10.5" customHeight="1">
      <c r="A1217" s="30" t="s">
        <v>175</v>
      </c>
      <c r="B1217" s="30" t="s">
        <v>296</v>
      </c>
      <c r="C1217" s="35" t="s">
        <v>261</v>
      </c>
      <c r="D1217" s="30" t="s">
        <v>245</v>
      </c>
      <c r="E1217" s="30">
        <v>0.0</v>
      </c>
      <c r="F1217" s="30">
        <v>0.0</v>
      </c>
      <c r="G1217" s="32">
        <f t="shared" ref="G1217:H1217" si="1249">(E1217/(SUM($E$1186:$F$1222)))*100</f>
        <v>0</v>
      </c>
      <c r="H1217" s="32">
        <f t="shared" si="1249"/>
        <v>0</v>
      </c>
      <c r="I1217" s="34"/>
      <c r="J1217" s="34"/>
      <c r="K1217" s="34"/>
      <c r="L1217" s="34"/>
      <c r="M1217" s="34"/>
      <c r="N1217" s="34"/>
      <c r="O1217" s="34"/>
      <c r="P1217" s="34"/>
      <c r="Q1217" s="34"/>
      <c r="R1217" s="34"/>
      <c r="S1217" s="34"/>
      <c r="T1217" s="34"/>
    </row>
    <row r="1218" ht="10.5" customHeight="1">
      <c r="A1218" s="30" t="s">
        <v>175</v>
      </c>
      <c r="B1218" s="30" t="s">
        <v>296</v>
      </c>
      <c r="C1218" s="35" t="s">
        <v>262</v>
      </c>
      <c r="D1218" s="30" t="s">
        <v>245</v>
      </c>
      <c r="E1218" s="30">
        <v>0.0</v>
      </c>
      <c r="F1218" s="30">
        <v>0.0</v>
      </c>
      <c r="G1218" s="32">
        <f t="shared" ref="G1218:H1218" si="1250">(E1218/(SUM($E$1186:$F$1222)))*100</f>
        <v>0</v>
      </c>
      <c r="H1218" s="32">
        <f t="shared" si="1250"/>
        <v>0</v>
      </c>
      <c r="I1218" s="34"/>
      <c r="J1218" s="34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</row>
    <row r="1219" ht="10.5" customHeight="1">
      <c r="A1219" s="30" t="s">
        <v>175</v>
      </c>
      <c r="B1219" s="30" t="s">
        <v>296</v>
      </c>
      <c r="C1219" s="35" t="s">
        <v>263</v>
      </c>
      <c r="D1219" s="30" t="s">
        <v>245</v>
      </c>
      <c r="E1219" s="30">
        <v>0.0</v>
      </c>
      <c r="F1219" s="30">
        <v>0.0</v>
      </c>
      <c r="G1219" s="32">
        <f t="shared" ref="G1219:H1219" si="1251">(E1219/(SUM($E$1186:$F$1222)))*100</f>
        <v>0</v>
      </c>
      <c r="H1219" s="32">
        <f t="shared" si="1251"/>
        <v>0</v>
      </c>
      <c r="I1219" s="34"/>
      <c r="J1219" s="34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</row>
    <row r="1220" ht="10.5" customHeight="1">
      <c r="A1220" s="30" t="s">
        <v>175</v>
      </c>
      <c r="B1220" s="30" t="s">
        <v>296</v>
      </c>
      <c r="C1220" s="35" t="s">
        <v>264</v>
      </c>
      <c r="D1220" s="30" t="s">
        <v>245</v>
      </c>
      <c r="E1220" s="30">
        <v>0.0</v>
      </c>
      <c r="F1220" s="30">
        <v>0.0</v>
      </c>
      <c r="G1220" s="32">
        <f t="shared" ref="G1220:H1220" si="1252">(E1220/(SUM($E$1186:$F$1222)))*100</f>
        <v>0</v>
      </c>
      <c r="H1220" s="32">
        <f t="shared" si="1252"/>
        <v>0</v>
      </c>
      <c r="I1220" s="34"/>
      <c r="J1220" s="34"/>
      <c r="K1220" s="34"/>
      <c r="L1220" s="34"/>
      <c r="M1220" s="34"/>
      <c r="N1220" s="34"/>
      <c r="O1220" s="34"/>
      <c r="P1220" s="34"/>
      <c r="Q1220" s="34"/>
      <c r="R1220" s="34"/>
      <c r="S1220" s="34"/>
      <c r="T1220" s="34"/>
    </row>
    <row r="1221" ht="10.5" customHeight="1">
      <c r="A1221" s="30" t="s">
        <v>175</v>
      </c>
      <c r="B1221" s="30" t="s">
        <v>296</v>
      </c>
      <c r="C1221" s="35" t="s">
        <v>265</v>
      </c>
      <c r="D1221" s="30" t="s">
        <v>245</v>
      </c>
      <c r="E1221" s="30">
        <v>0.0</v>
      </c>
      <c r="F1221" s="30">
        <v>0.0</v>
      </c>
      <c r="G1221" s="32">
        <f t="shared" ref="G1221:H1221" si="1253">(E1221/(SUM($E$1186:$F$1222)))*100</f>
        <v>0</v>
      </c>
      <c r="H1221" s="32">
        <f t="shared" si="1253"/>
        <v>0</v>
      </c>
      <c r="I1221" s="34"/>
      <c r="J1221" s="34"/>
      <c r="K1221" s="34"/>
      <c r="L1221" s="34"/>
      <c r="M1221" s="34"/>
      <c r="N1221" s="34"/>
      <c r="O1221" s="34"/>
      <c r="P1221" s="34"/>
      <c r="Q1221" s="34"/>
      <c r="R1221" s="34"/>
      <c r="S1221" s="34"/>
      <c r="T1221" s="34"/>
    </row>
    <row r="1222" ht="10.5" customHeight="1">
      <c r="A1222" s="30" t="s">
        <v>175</v>
      </c>
      <c r="B1222" s="30" t="s">
        <v>296</v>
      </c>
      <c r="C1222" s="35" t="s">
        <v>266</v>
      </c>
      <c r="D1222" s="30" t="s">
        <v>245</v>
      </c>
      <c r="E1222" s="30">
        <v>0.0</v>
      </c>
      <c r="F1222" s="30">
        <v>0.0</v>
      </c>
      <c r="G1222" s="32">
        <f t="shared" ref="G1222:H1222" si="1254">(E1222/(SUM($E$1186:$F$1222)))*100</f>
        <v>0</v>
      </c>
      <c r="H1222" s="32">
        <f t="shared" si="1254"/>
        <v>0</v>
      </c>
      <c r="I1222" s="34"/>
      <c r="J1222" s="34"/>
      <c r="K1222" s="34"/>
      <c r="L1222" s="34"/>
      <c r="M1222" s="34"/>
      <c r="N1222" s="34"/>
      <c r="O1222" s="34"/>
      <c r="P1222" s="34"/>
      <c r="Q1222" s="34"/>
      <c r="R1222" s="34"/>
      <c r="S1222" s="34"/>
      <c r="T1222" s="34"/>
    </row>
    <row r="1223" ht="10.5" customHeight="1">
      <c r="A1223" s="30" t="s">
        <v>177</v>
      </c>
      <c r="B1223" s="30" t="s">
        <v>297</v>
      </c>
      <c r="C1223" s="35" t="s">
        <v>227</v>
      </c>
      <c r="D1223" s="30" t="s">
        <v>228</v>
      </c>
      <c r="E1223" s="30">
        <v>0.0</v>
      </c>
      <c r="F1223" s="30">
        <v>0.0</v>
      </c>
      <c r="G1223" s="32">
        <f t="shared" ref="G1223:H1223" si="1255">(E1223/(SUM($E$1223:$F$1259)))*100</f>
        <v>0</v>
      </c>
      <c r="H1223" s="32">
        <f t="shared" si="1255"/>
        <v>0</v>
      </c>
      <c r="I1223" s="34"/>
      <c r="J1223" s="34"/>
      <c r="K1223" s="34"/>
      <c r="L1223" s="34"/>
      <c r="M1223" s="34"/>
      <c r="N1223" s="34"/>
      <c r="O1223" s="34"/>
      <c r="P1223" s="34"/>
      <c r="Q1223" s="34"/>
      <c r="R1223" s="34"/>
      <c r="S1223" s="34"/>
      <c r="T1223" s="34"/>
    </row>
    <row r="1224" ht="10.5" customHeight="1">
      <c r="A1224" s="30" t="s">
        <v>177</v>
      </c>
      <c r="B1224" s="30" t="s">
        <v>297</v>
      </c>
      <c r="C1224" s="35" t="s">
        <v>229</v>
      </c>
      <c r="D1224" s="30" t="s">
        <v>228</v>
      </c>
      <c r="E1224" s="30">
        <v>0.0</v>
      </c>
      <c r="F1224" s="30">
        <v>0.0</v>
      </c>
      <c r="G1224" s="32">
        <f t="shared" ref="G1224:H1224" si="1256">(E1224/(SUM($E$1223:$F$1259)))*100</f>
        <v>0</v>
      </c>
      <c r="H1224" s="32">
        <f t="shared" si="1256"/>
        <v>0</v>
      </c>
      <c r="I1224" s="34"/>
      <c r="J1224" s="34"/>
      <c r="K1224" s="34"/>
      <c r="L1224" s="34"/>
      <c r="M1224" s="34"/>
      <c r="N1224" s="34"/>
      <c r="O1224" s="34"/>
      <c r="P1224" s="34"/>
      <c r="Q1224" s="34"/>
      <c r="R1224" s="34"/>
      <c r="S1224" s="34"/>
      <c r="T1224" s="34"/>
    </row>
    <row r="1225" ht="10.5" customHeight="1">
      <c r="A1225" s="30" t="s">
        <v>177</v>
      </c>
      <c r="B1225" s="30" t="s">
        <v>297</v>
      </c>
      <c r="C1225" s="35" t="s">
        <v>230</v>
      </c>
      <c r="D1225" s="30" t="s">
        <v>228</v>
      </c>
      <c r="E1225" s="30">
        <v>0.0</v>
      </c>
      <c r="F1225" s="30">
        <v>0.0</v>
      </c>
      <c r="G1225" s="32">
        <f t="shared" ref="G1225:H1225" si="1257">(E1225/(SUM($E$1223:$F$1259)))*100</f>
        <v>0</v>
      </c>
      <c r="H1225" s="32">
        <f t="shared" si="1257"/>
        <v>0</v>
      </c>
      <c r="I1225" s="34"/>
      <c r="J1225" s="34"/>
      <c r="K1225" s="34"/>
      <c r="L1225" s="34"/>
      <c r="M1225" s="34"/>
      <c r="N1225" s="34"/>
      <c r="O1225" s="34"/>
      <c r="P1225" s="34"/>
      <c r="Q1225" s="34"/>
      <c r="R1225" s="34"/>
      <c r="S1225" s="34"/>
      <c r="T1225" s="34"/>
    </row>
    <row r="1226" ht="10.5" customHeight="1">
      <c r="A1226" s="30" t="s">
        <v>177</v>
      </c>
      <c r="B1226" s="30" t="s">
        <v>297</v>
      </c>
      <c r="C1226" s="35" t="s">
        <v>231</v>
      </c>
      <c r="D1226" s="30" t="s">
        <v>228</v>
      </c>
      <c r="E1226" s="30">
        <v>0.0</v>
      </c>
      <c r="F1226" s="30">
        <v>0.0</v>
      </c>
      <c r="G1226" s="32">
        <f t="shared" ref="G1226:H1226" si="1258">(E1226/(SUM($E$1223:$F$1259)))*100</f>
        <v>0</v>
      </c>
      <c r="H1226" s="32">
        <f t="shared" si="1258"/>
        <v>0</v>
      </c>
      <c r="I1226" s="34"/>
      <c r="J1226" s="34"/>
      <c r="K1226" s="34"/>
      <c r="L1226" s="34"/>
      <c r="M1226" s="34"/>
      <c r="N1226" s="34"/>
      <c r="O1226" s="34"/>
      <c r="P1226" s="34"/>
      <c r="Q1226" s="34"/>
      <c r="R1226" s="34"/>
      <c r="S1226" s="34"/>
      <c r="T1226" s="34"/>
    </row>
    <row r="1227" ht="10.5" customHeight="1">
      <c r="A1227" s="30" t="s">
        <v>177</v>
      </c>
      <c r="B1227" s="30" t="s">
        <v>297</v>
      </c>
      <c r="C1227" s="35" t="s">
        <v>232</v>
      </c>
      <c r="D1227" s="30" t="s">
        <v>228</v>
      </c>
      <c r="E1227" s="30">
        <v>9.0</v>
      </c>
      <c r="F1227" s="30">
        <v>4.0</v>
      </c>
      <c r="G1227" s="32">
        <f t="shared" ref="G1227:H1227" si="1259">(E1227/(SUM($E$1223:$F$1259)))*100</f>
        <v>4.017857143</v>
      </c>
      <c r="H1227" s="32">
        <f t="shared" si="1259"/>
        <v>1.785714286</v>
      </c>
      <c r="I1227" s="34"/>
      <c r="J1227" s="34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</row>
    <row r="1228" ht="10.5" customHeight="1">
      <c r="A1228" s="30" t="s">
        <v>177</v>
      </c>
      <c r="B1228" s="30" t="s">
        <v>297</v>
      </c>
      <c r="C1228" s="35" t="s">
        <v>233</v>
      </c>
      <c r="D1228" s="30" t="s">
        <v>228</v>
      </c>
      <c r="E1228" s="30">
        <v>4.0</v>
      </c>
      <c r="F1228" s="30">
        <v>1.0</v>
      </c>
      <c r="G1228" s="32">
        <f t="shared" ref="G1228:H1228" si="1260">(E1228/(SUM($E$1223:$F$1259)))*100</f>
        <v>1.785714286</v>
      </c>
      <c r="H1228" s="32">
        <f t="shared" si="1260"/>
        <v>0.4464285714</v>
      </c>
      <c r="I1228" s="34"/>
      <c r="J1228" s="34"/>
      <c r="K1228" s="34"/>
      <c r="L1228" s="34"/>
      <c r="M1228" s="34"/>
      <c r="N1228" s="34"/>
      <c r="O1228" s="34"/>
      <c r="P1228" s="34"/>
      <c r="Q1228" s="34"/>
      <c r="R1228" s="34"/>
      <c r="S1228" s="34"/>
      <c r="T1228" s="34"/>
    </row>
    <row r="1229" ht="10.5" customHeight="1">
      <c r="A1229" s="30" t="s">
        <v>177</v>
      </c>
      <c r="B1229" s="30" t="s">
        <v>297</v>
      </c>
      <c r="C1229" s="35" t="s">
        <v>234</v>
      </c>
      <c r="D1229" s="30" t="s">
        <v>228</v>
      </c>
      <c r="E1229" s="30">
        <v>5.0</v>
      </c>
      <c r="F1229" s="30">
        <v>0.0</v>
      </c>
      <c r="G1229" s="32">
        <f t="shared" ref="G1229:H1229" si="1261">(E1229/(SUM($E$1223:$F$1259)))*100</f>
        <v>2.232142857</v>
      </c>
      <c r="H1229" s="32">
        <f t="shared" si="1261"/>
        <v>0</v>
      </c>
      <c r="I1229" s="34"/>
      <c r="J1229" s="34"/>
      <c r="K1229" s="34"/>
      <c r="L1229" s="34"/>
      <c r="M1229" s="34"/>
      <c r="N1229" s="34"/>
      <c r="O1229" s="34"/>
      <c r="P1229" s="34"/>
      <c r="Q1229" s="34"/>
      <c r="R1229" s="34"/>
      <c r="S1229" s="34"/>
      <c r="T1229" s="34"/>
    </row>
    <row r="1230" ht="10.5" customHeight="1">
      <c r="A1230" s="30" t="s">
        <v>177</v>
      </c>
      <c r="B1230" s="30" t="s">
        <v>297</v>
      </c>
      <c r="C1230" s="35" t="s">
        <v>235</v>
      </c>
      <c r="D1230" s="30" t="s">
        <v>228</v>
      </c>
      <c r="E1230" s="30">
        <v>4.0</v>
      </c>
      <c r="F1230" s="30">
        <v>0.0</v>
      </c>
      <c r="G1230" s="32">
        <f t="shared" ref="G1230:H1230" si="1262">(E1230/(SUM($E$1223:$F$1259)))*100</f>
        <v>1.785714286</v>
      </c>
      <c r="H1230" s="32">
        <f t="shared" si="1262"/>
        <v>0</v>
      </c>
      <c r="I1230" s="34"/>
      <c r="J1230" s="34"/>
      <c r="K1230" s="34"/>
      <c r="L1230" s="34"/>
      <c r="M1230" s="34"/>
      <c r="N1230" s="34"/>
      <c r="O1230" s="34"/>
      <c r="P1230" s="34"/>
      <c r="Q1230" s="34"/>
      <c r="R1230" s="34"/>
      <c r="S1230" s="34"/>
      <c r="T1230" s="34"/>
    </row>
    <row r="1231" ht="10.5" customHeight="1">
      <c r="A1231" s="30" t="s">
        <v>177</v>
      </c>
      <c r="B1231" s="30" t="s">
        <v>297</v>
      </c>
      <c r="C1231" s="35" t="s">
        <v>236</v>
      </c>
      <c r="D1231" s="30" t="s">
        <v>237</v>
      </c>
      <c r="E1231" s="30">
        <v>9.0</v>
      </c>
      <c r="F1231" s="30">
        <v>1.0</v>
      </c>
      <c r="G1231" s="32">
        <f t="shared" ref="G1231:H1231" si="1263">(E1231/(SUM($E$1223:$F$1259)))*100</f>
        <v>4.017857143</v>
      </c>
      <c r="H1231" s="32">
        <f t="shared" si="1263"/>
        <v>0.4464285714</v>
      </c>
      <c r="I1231" s="34"/>
      <c r="J1231" s="34"/>
      <c r="K1231" s="34"/>
      <c r="L1231" s="34"/>
      <c r="M1231" s="34"/>
      <c r="N1231" s="34"/>
      <c r="O1231" s="34"/>
      <c r="P1231" s="34"/>
      <c r="Q1231" s="34"/>
      <c r="R1231" s="34"/>
      <c r="S1231" s="34"/>
      <c r="T1231" s="34"/>
    </row>
    <row r="1232" ht="10.5" customHeight="1">
      <c r="A1232" s="30" t="str">
        <f t="shared" ref="A1232:B1232" si="1264">A1231</f>
        <v>L008</v>
      </c>
      <c r="B1232" s="30" t="str">
        <f t="shared" si="1264"/>
        <v>LC SS_38B</v>
      </c>
      <c r="C1232" s="35" t="s">
        <v>238</v>
      </c>
      <c r="D1232" s="30" t="s">
        <v>237</v>
      </c>
      <c r="E1232" s="30">
        <v>18.0</v>
      </c>
      <c r="F1232" s="30">
        <v>0.0</v>
      </c>
      <c r="G1232" s="32">
        <f t="shared" ref="G1232:H1232" si="1265">(E1232/(SUM($E$1223:$F$1259)))*100</f>
        <v>8.035714286</v>
      </c>
      <c r="H1232" s="32">
        <f t="shared" si="1265"/>
        <v>0</v>
      </c>
      <c r="I1232" s="34"/>
      <c r="J1232" s="34"/>
      <c r="K1232" s="34"/>
      <c r="L1232" s="34"/>
      <c r="M1232" s="34"/>
      <c r="N1232" s="34"/>
      <c r="O1232" s="34"/>
      <c r="P1232" s="34"/>
      <c r="Q1232" s="34"/>
      <c r="R1232" s="34"/>
      <c r="S1232" s="34"/>
      <c r="T1232" s="34"/>
    </row>
    <row r="1233" ht="10.5" customHeight="1">
      <c r="A1233" s="30" t="s">
        <v>177</v>
      </c>
      <c r="B1233" s="30" t="s">
        <v>297</v>
      </c>
      <c r="C1233" s="35" t="s">
        <v>239</v>
      </c>
      <c r="D1233" s="30" t="s">
        <v>237</v>
      </c>
      <c r="E1233" s="30">
        <v>9.0</v>
      </c>
      <c r="F1233" s="30">
        <v>0.0</v>
      </c>
      <c r="G1233" s="32">
        <f t="shared" ref="G1233:H1233" si="1266">(E1233/(SUM($E$1223:$F$1259)))*100</f>
        <v>4.017857143</v>
      </c>
      <c r="H1233" s="32">
        <f t="shared" si="1266"/>
        <v>0</v>
      </c>
      <c r="I1233" s="34"/>
      <c r="J1233" s="34"/>
      <c r="K1233" s="34"/>
      <c r="L1233" s="34"/>
      <c r="M1233" s="34"/>
      <c r="N1233" s="34"/>
      <c r="O1233" s="34"/>
      <c r="P1233" s="34"/>
      <c r="Q1233" s="34"/>
      <c r="R1233" s="34"/>
      <c r="S1233" s="34"/>
      <c r="T1233" s="34"/>
    </row>
    <row r="1234" ht="10.5" customHeight="1">
      <c r="A1234" s="30" t="s">
        <v>177</v>
      </c>
      <c r="B1234" s="30" t="s">
        <v>297</v>
      </c>
      <c r="C1234" s="35" t="s">
        <v>240</v>
      </c>
      <c r="D1234" s="30" t="s">
        <v>237</v>
      </c>
      <c r="E1234" s="30">
        <v>6.0</v>
      </c>
      <c r="F1234" s="30">
        <v>1.0</v>
      </c>
      <c r="G1234" s="32">
        <f t="shared" ref="G1234:H1234" si="1267">(E1234/(SUM($E$1223:$F$1259)))*100</f>
        <v>2.678571429</v>
      </c>
      <c r="H1234" s="32">
        <f t="shared" si="1267"/>
        <v>0.4464285714</v>
      </c>
      <c r="I1234" s="34"/>
      <c r="J1234" s="34"/>
      <c r="K1234" s="34"/>
      <c r="L1234" s="34"/>
      <c r="M1234" s="34"/>
      <c r="N1234" s="34"/>
      <c r="O1234" s="34"/>
      <c r="P1234" s="34"/>
      <c r="Q1234" s="34"/>
      <c r="R1234" s="34"/>
      <c r="S1234" s="34"/>
      <c r="T1234" s="34"/>
    </row>
    <row r="1235" ht="10.5" customHeight="1">
      <c r="A1235" s="30" t="s">
        <v>177</v>
      </c>
      <c r="B1235" s="30" t="s">
        <v>297</v>
      </c>
      <c r="C1235" s="35" t="s">
        <v>241</v>
      </c>
      <c r="D1235" s="30" t="s">
        <v>237</v>
      </c>
      <c r="E1235" s="30">
        <v>12.0</v>
      </c>
      <c r="F1235" s="30">
        <v>2.0</v>
      </c>
      <c r="G1235" s="32">
        <f t="shared" ref="G1235:H1235" si="1268">(E1235/(SUM($E$1223:$F$1259)))*100</f>
        <v>5.357142857</v>
      </c>
      <c r="H1235" s="32">
        <f t="shared" si="1268"/>
        <v>0.8928571429</v>
      </c>
      <c r="I1235" s="34"/>
      <c r="J1235" s="34"/>
      <c r="K1235" s="34"/>
      <c r="L1235" s="34"/>
      <c r="M1235" s="34"/>
      <c r="N1235" s="34"/>
      <c r="O1235" s="34"/>
      <c r="P1235" s="34"/>
      <c r="Q1235" s="34"/>
      <c r="R1235" s="34"/>
      <c r="S1235" s="34"/>
      <c r="T1235" s="34"/>
    </row>
    <row r="1236" ht="10.5" customHeight="1">
      <c r="A1236" s="30" t="s">
        <v>177</v>
      </c>
      <c r="B1236" s="30" t="s">
        <v>297</v>
      </c>
      <c r="C1236" s="35" t="s">
        <v>242</v>
      </c>
      <c r="D1236" s="30" t="s">
        <v>237</v>
      </c>
      <c r="E1236" s="30">
        <v>12.0</v>
      </c>
      <c r="F1236" s="30">
        <v>1.0</v>
      </c>
      <c r="G1236" s="32">
        <f t="shared" ref="G1236:H1236" si="1269">(E1236/(SUM($E$1223:$F$1259)))*100</f>
        <v>5.357142857</v>
      </c>
      <c r="H1236" s="32">
        <f t="shared" si="1269"/>
        <v>0.4464285714</v>
      </c>
      <c r="I1236" s="34"/>
      <c r="J1236" s="34"/>
      <c r="K1236" s="34"/>
      <c r="L1236" s="34"/>
      <c r="M1236" s="34"/>
      <c r="N1236" s="34"/>
      <c r="O1236" s="34"/>
      <c r="P1236" s="34"/>
      <c r="Q1236" s="34"/>
      <c r="R1236" s="34"/>
      <c r="S1236" s="34"/>
      <c r="T1236" s="34"/>
    </row>
    <row r="1237" ht="10.5" customHeight="1">
      <c r="A1237" s="30" t="s">
        <v>177</v>
      </c>
      <c r="B1237" s="30" t="s">
        <v>297</v>
      </c>
      <c r="C1237" s="35" t="s">
        <v>243</v>
      </c>
      <c r="D1237" s="30" t="s">
        <v>237</v>
      </c>
      <c r="E1237" s="30">
        <v>10.0</v>
      </c>
      <c r="F1237" s="30">
        <v>7.0</v>
      </c>
      <c r="G1237" s="32">
        <f t="shared" ref="G1237:H1237" si="1270">(E1237/(SUM($E$1223:$F$1259)))*100</f>
        <v>4.464285714</v>
      </c>
      <c r="H1237" s="32">
        <f t="shared" si="1270"/>
        <v>3.125</v>
      </c>
      <c r="I1237" s="34"/>
      <c r="J1237" s="34"/>
      <c r="K1237" s="34"/>
      <c r="L1237" s="34"/>
      <c r="M1237" s="34"/>
      <c r="N1237" s="34"/>
      <c r="O1237" s="34"/>
      <c r="P1237" s="34"/>
      <c r="Q1237" s="34"/>
      <c r="R1237" s="34"/>
      <c r="S1237" s="34"/>
      <c r="T1237" s="34"/>
    </row>
    <row r="1238" ht="10.5" customHeight="1">
      <c r="A1238" s="30" t="s">
        <v>177</v>
      </c>
      <c r="B1238" s="30" t="s">
        <v>297</v>
      </c>
      <c r="C1238" s="35" t="s">
        <v>244</v>
      </c>
      <c r="D1238" s="30" t="s">
        <v>245</v>
      </c>
      <c r="E1238" s="30">
        <v>19.0</v>
      </c>
      <c r="F1238" s="30">
        <v>4.0</v>
      </c>
      <c r="G1238" s="32">
        <f t="shared" ref="G1238:H1238" si="1271">(E1238/(SUM($E$1223:$F$1259)))*100</f>
        <v>8.482142857</v>
      </c>
      <c r="H1238" s="32">
        <f t="shared" si="1271"/>
        <v>1.785714286</v>
      </c>
      <c r="I1238" s="34"/>
      <c r="J1238" s="34"/>
      <c r="K1238" s="34"/>
      <c r="L1238" s="34"/>
      <c r="M1238" s="34"/>
      <c r="N1238" s="34"/>
      <c r="O1238" s="34"/>
      <c r="P1238" s="34"/>
      <c r="Q1238" s="34"/>
      <c r="R1238" s="34"/>
      <c r="S1238" s="34"/>
      <c r="T1238" s="34"/>
    </row>
    <row r="1239" ht="10.5" customHeight="1">
      <c r="A1239" s="30" t="s">
        <v>177</v>
      </c>
      <c r="B1239" s="30" t="s">
        <v>297</v>
      </c>
      <c r="C1239" s="35" t="s">
        <v>246</v>
      </c>
      <c r="D1239" s="30" t="s">
        <v>245</v>
      </c>
      <c r="E1239" s="30">
        <v>25.0</v>
      </c>
      <c r="F1239" s="30">
        <v>2.0</v>
      </c>
      <c r="G1239" s="32">
        <f t="shared" ref="G1239:H1239" si="1272">(E1239/(SUM($E$1223:$F$1259)))*100</f>
        <v>11.16071429</v>
      </c>
      <c r="H1239" s="32">
        <f t="shared" si="1272"/>
        <v>0.8928571429</v>
      </c>
      <c r="I1239" s="34"/>
      <c r="J1239" s="34"/>
      <c r="K1239" s="34"/>
      <c r="L1239" s="34"/>
      <c r="M1239" s="34"/>
      <c r="N1239" s="34"/>
      <c r="O1239" s="34"/>
      <c r="P1239" s="34"/>
      <c r="Q1239" s="34"/>
      <c r="R1239" s="34"/>
      <c r="S1239" s="34"/>
      <c r="T1239" s="34"/>
    </row>
    <row r="1240" ht="10.5" customHeight="1">
      <c r="A1240" s="30" t="s">
        <v>177</v>
      </c>
      <c r="B1240" s="30" t="s">
        <v>297</v>
      </c>
      <c r="C1240" s="35" t="s">
        <v>247</v>
      </c>
      <c r="D1240" s="30" t="s">
        <v>245</v>
      </c>
      <c r="E1240" s="30">
        <v>14.0</v>
      </c>
      <c r="F1240" s="30">
        <v>1.0</v>
      </c>
      <c r="G1240" s="32">
        <f t="shared" ref="G1240:H1240" si="1273">(E1240/(SUM($E$1223:$F$1259)))*100</f>
        <v>6.25</v>
      </c>
      <c r="H1240" s="32">
        <f t="shared" si="1273"/>
        <v>0.4464285714</v>
      </c>
      <c r="I1240" s="34"/>
      <c r="J1240" s="34"/>
      <c r="K1240" s="34"/>
      <c r="L1240" s="34"/>
      <c r="M1240" s="34"/>
      <c r="N1240" s="34"/>
      <c r="O1240" s="34"/>
      <c r="P1240" s="34"/>
      <c r="Q1240" s="34"/>
      <c r="R1240" s="34"/>
      <c r="S1240" s="34"/>
      <c r="T1240" s="34"/>
    </row>
    <row r="1241" ht="10.5" customHeight="1">
      <c r="A1241" s="30" t="s">
        <v>177</v>
      </c>
      <c r="B1241" s="30" t="s">
        <v>297</v>
      </c>
      <c r="C1241" s="35" t="s">
        <v>248</v>
      </c>
      <c r="D1241" s="30" t="s">
        <v>245</v>
      </c>
      <c r="E1241" s="30">
        <v>12.0</v>
      </c>
      <c r="F1241" s="30">
        <v>0.0</v>
      </c>
      <c r="G1241" s="32">
        <f t="shared" ref="G1241:H1241" si="1274">(E1241/(SUM($E$1223:$F$1259)))*100</f>
        <v>5.357142857</v>
      </c>
      <c r="H1241" s="32">
        <f t="shared" si="1274"/>
        <v>0</v>
      </c>
      <c r="I1241" s="34"/>
      <c r="J1241" s="34"/>
      <c r="K1241" s="34"/>
      <c r="L1241" s="34"/>
      <c r="M1241" s="34"/>
      <c r="N1241" s="34"/>
      <c r="O1241" s="34"/>
      <c r="P1241" s="34"/>
      <c r="Q1241" s="34"/>
      <c r="R1241" s="34"/>
      <c r="S1241" s="34"/>
      <c r="T1241" s="34"/>
    </row>
    <row r="1242" ht="10.5" customHeight="1">
      <c r="A1242" s="30" t="s">
        <v>177</v>
      </c>
      <c r="B1242" s="30" t="s">
        <v>297</v>
      </c>
      <c r="C1242" s="35" t="s">
        <v>249</v>
      </c>
      <c r="D1242" s="30" t="s">
        <v>245</v>
      </c>
      <c r="E1242" s="30">
        <v>6.0</v>
      </c>
      <c r="F1242" s="30">
        <v>0.0</v>
      </c>
      <c r="G1242" s="32">
        <f t="shared" ref="G1242:H1242" si="1275">(E1242/(SUM($E$1223:$F$1259)))*100</f>
        <v>2.678571429</v>
      </c>
      <c r="H1242" s="32">
        <f t="shared" si="1275"/>
        <v>0</v>
      </c>
      <c r="I1242" s="34"/>
      <c r="J1242" s="34"/>
      <c r="K1242" s="34"/>
      <c r="L1242" s="34"/>
      <c r="M1242" s="34"/>
      <c r="N1242" s="34"/>
      <c r="O1242" s="34"/>
      <c r="P1242" s="34"/>
      <c r="Q1242" s="34"/>
      <c r="R1242" s="34"/>
      <c r="S1242" s="34"/>
      <c r="T1242" s="34"/>
    </row>
    <row r="1243" ht="10.5" customHeight="1">
      <c r="A1243" s="30" t="s">
        <v>177</v>
      </c>
      <c r="B1243" s="30" t="s">
        <v>297</v>
      </c>
      <c r="C1243" s="35" t="s">
        <v>250</v>
      </c>
      <c r="D1243" s="30" t="s">
        <v>245</v>
      </c>
      <c r="E1243" s="30">
        <v>9.0</v>
      </c>
      <c r="F1243" s="30">
        <v>1.0</v>
      </c>
      <c r="G1243" s="32">
        <f t="shared" ref="G1243:H1243" si="1276">(E1243/(SUM($E$1223:$F$1259)))*100</f>
        <v>4.017857143</v>
      </c>
      <c r="H1243" s="32">
        <f t="shared" si="1276"/>
        <v>0.4464285714</v>
      </c>
      <c r="I1243" s="34"/>
      <c r="J1243" s="34"/>
      <c r="K1243" s="34"/>
      <c r="L1243" s="34"/>
      <c r="M1243" s="34"/>
      <c r="N1243" s="34"/>
      <c r="O1243" s="34"/>
      <c r="P1243" s="34"/>
      <c r="Q1243" s="34"/>
      <c r="R1243" s="34"/>
      <c r="S1243" s="34"/>
      <c r="T1243" s="34"/>
    </row>
    <row r="1244" ht="10.5" customHeight="1">
      <c r="A1244" s="30" t="s">
        <v>177</v>
      </c>
      <c r="B1244" s="30" t="s">
        <v>297</v>
      </c>
      <c r="C1244" s="35" t="s">
        <v>251</v>
      </c>
      <c r="D1244" s="30" t="s">
        <v>245</v>
      </c>
      <c r="E1244" s="30">
        <v>8.0</v>
      </c>
      <c r="F1244" s="30">
        <v>0.0</v>
      </c>
      <c r="G1244" s="32">
        <f t="shared" ref="G1244:H1244" si="1277">(E1244/(SUM($E$1223:$F$1259)))*100</f>
        <v>3.571428571</v>
      </c>
      <c r="H1244" s="32">
        <f t="shared" si="1277"/>
        <v>0</v>
      </c>
      <c r="I1244" s="34"/>
      <c r="J1244" s="34"/>
      <c r="K1244" s="34"/>
      <c r="L1244" s="34"/>
      <c r="M1244" s="34"/>
      <c r="N1244" s="34"/>
      <c r="O1244" s="34"/>
      <c r="P1244" s="34"/>
      <c r="Q1244" s="34"/>
      <c r="R1244" s="34"/>
      <c r="S1244" s="34"/>
      <c r="T1244" s="34"/>
    </row>
    <row r="1245" ht="10.5" customHeight="1">
      <c r="A1245" s="30" t="s">
        <v>177</v>
      </c>
      <c r="B1245" s="30" t="s">
        <v>297</v>
      </c>
      <c r="C1245" s="35" t="s">
        <v>252</v>
      </c>
      <c r="D1245" s="30" t="s">
        <v>245</v>
      </c>
      <c r="E1245" s="30">
        <v>1.0</v>
      </c>
      <c r="F1245" s="30">
        <v>0.0</v>
      </c>
      <c r="G1245" s="32">
        <f t="shared" ref="G1245:H1245" si="1278">(E1245/(SUM($E$1223:$F$1259)))*100</f>
        <v>0.4464285714</v>
      </c>
      <c r="H1245" s="32">
        <f t="shared" si="1278"/>
        <v>0</v>
      </c>
      <c r="I1245" s="34"/>
      <c r="J1245" s="34"/>
      <c r="K1245" s="34"/>
      <c r="L1245" s="34"/>
      <c r="M1245" s="34"/>
      <c r="N1245" s="34"/>
      <c r="O1245" s="34"/>
      <c r="P1245" s="34"/>
      <c r="Q1245" s="34"/>
      <c r="R1245" s="34"/>
      <c r="S1245" s="34"/>
      <c r="T1245" s="34"/>
    </row>
    <row r="1246" ht="10.5" customHeight="1">
      <c r="A1246" s="30" t="s">
        <v>177</v>
      </c>
      <c r="B1246" s="30" t="s">
        <v>297</v>
      </c>
      <c r="C1246" s="35" t="s">
        <v>253</v>
      </c>
      <c r="D1246" s="30" t="s">
        <v>245</v>
      </c>
      <c r="E1246" s="30">
        <v>3.0</v>
      </c>
      <c r="F1246" s="30">
        <v>0.0</v>
      </c>
      <c r="G1246" s="32">
        <f t="shared" ref="G1246:H1246" si="1279">(E1246/(SUM($E$1223:$F$1259)))*100</f>
        <v>1.339285714</v>
      </c>
      <c r="H1246" s="32">
        <f t="shared" si="1279"/>
        <v>0</v>
      </c>
      <c r="I1246" s="34"/>
      <c r="J1246" s="34"/>
      <c r="K1246" s="34"/>
      <c r="L1246" s="34"/>
      <c r="M1246" s="34"/>
      <c r="N1246" s="34"/>
      <c r="O1246" s="34"/>
      <c r="P1246" s="34"/>
      <c r="Q1246" s="34"/>
      <c r="R1246" s="34"/>
      <c r="S1246" s="34"/>
      <c r="T1246" s="34"/>
    </row>
    <row r="1247" ht="10.5" customHeight="1">
      <c r="A1247" s="30" t="s">
        <v>177</v>
      </c>
      <c r="B1247" s="30" t="s">
        <v>297</v>
      </c>
      <c r="C1247" s="35" t="s">
        <v>254</v>
      </c>
      <c r="D1247" s="30" t="s">
        <v>245</v>
      </c>
      <c r="E1247" s="30">
        <v>1.0</v>
      </c>
      <c r="F1247" s="30">
        <v>0.0</v>
      </c>
      <c r="G1247" s="32">
        <f t="shared" ref="G1247:H1247" si="1280">(E1247/(SUM($E$1223:$F$1259)))*100</f>
        <v>0.4464285714</v>
      </c>
      <c r="H1247" s="32">
        <f t="shared" si="1280"/>
        <v>0</v>
      </c>
      <c r="I1247" s="34"/>
      <c r="J1247" s="34"/>
      <c r="K1247" s="34"/>
      <c r="L1247" s="34"/>
      <c r="M1247" s="34"/>
      <c r="N1247" s="34"/>
      <c r="O1247" s="34"/>
      <c r="P1247" s="34"/>
      <c r="Q1247" s="34"/>
      <c r="R1247" s="34"/>
      <c r="S1247" s="34"/>
      <c r="T1247" s="34"/>
    </row>
    <row r="1248" ht="10.5" customHeight="1">
      <c r="A1248" s="30" t="s">
        <v>177</v>
      </c>
      <c r="B1248" s="30" t="s">
        <v>297</v>
      </c>
      <c r="C1248" s="35" t="s">
        <v>255</v>
      </c>
      <c r="D1248" s="30" t="s">
        <v>245</v>
      </c>
      <c r="E1248" s="30">
        <v>1.0</v>
      </c>
      <c r="F1248" s="30">
        <v>0.0</v>
      </c>
      <c r="G1248" s="32">
        <f t="shared" ref="G1248:H1248" si="1281">(E1248/(SUM($E$1223:$F$1259)))*100</f>
        <v>0.4464285714</v>
      </c>
      <c r="H1248" s="32">
        <f t="shared" si="1281"/>
        <v>0</v>
      </c>
      <c r="I1248" s="34"/>
      <c r="J1248" s="34"/>
      <c r="K1248" s="34"/>
      <c r="L1248" s="34"/>
      <c r="M1248" s="34"/>
      <c r="N1248" s="34"/>
      <c r="O1248" s="34"/>
      <c r="P1248" s="34"/>
      <c r="Q1248" s="34"/>
      <c r="R1248" s="34"/>
      <c r="S1248" s="34"/>
      <c r="T1248" s="34"/>
    </row>
    <row r="1249" ht="10.5" customHeight="1">
      <c r="A1249" s="30" t="s">
        <v>177</v>
      </c>
      <c r="B1249" s="30" t="s">
        <v>297</v>
      </c>
      <c r="C1249" s="35" t="s">
        <v>256</v>
      </c>
      <c r="D1249" s="30" t="s">
        <v>245</v>
      </c>
      <c r="E1249" s="30">
        <v>1.0</v>
      </c>
      <c r="F1249" s="30">
        <v>0.0</v>
      </c>
      <c r="G1249" s="32">
        <f t="shared" ref="G1249:H1249" si="1282">(E1249/(SUM($E$1223:$F$1259)))*100</f>
        <v>0.4464285714</v>
      </c>
      <c r="H1249" s="32">
        <f t="shared" si="1282"/>
        <v>0</v>
      </c>
      <c r="I1249" s="34"/>
      <c r="J1249" s="34"/>
      <c r="K1249" s="34"/>
      <c r="L1249" s="34"/>
      <c r="M1249" s="34"/>
      <c r="N1249" s="34"/>
      <c r="O1249" s="34"/>
      <c r="P1249" s="34"/>
      <c r="Q1249" s="34"/>
      <c r="R1249" s="34"/>
      <c r="S1249" s="34"/>
      <c r="T1249" s="34"/>
    </row>
    <row r="1250" ht="10.5" customHeight="1">
      <c r="A1250" s="30" t="s">
        <v>177</v>
      </c>
      <c r="B1250" s="30" t="s">
        <v>297</v>
      </c>
      <c r="C1250" s="35" t="s">
        <v>257</v>
      </c>
      <c r="D1250" s="30" t="s">
        <v>245</v>
      </c>
      <c r="E1250" s="30">
        <v>0.0</v>
      </c>
      <c r="F1250" s="30">
        <v>0.0</v>
      </c>
      <c r="G1250" s="32">
        <f t="shared" ref="G1250:H1250" si="1283">(E1250/(SUM($E$1223:$F$1259)))*100</f>
        <v>0</v>
      </c>
      <c r="H1250" s="32">
        <f t="shared" si="1283"/>
        <v>0</v>
      </c>
      <c r="I1250" s="34"/>
      <c r="J1250" s="34"/>
      <c r="K1250" s="34"/>
      <c r="L1250" s="34"/>
      <c r="M1250" s="34"/>
      <c r="N1250" s="34"/>
      <c r="O1250" s="34"/>
      <c r="P1250" s="34"/>
      <c r="Q1250" s="34"/>
      <c r="R1250" s="34"/>
      <c r="S1250" s="34"/>
      <c r="T1250" s="34"/>
    </row>
    <row r="1251" ht="10.5" customHeight="1">
      <c r="A1251" s="30" t="s">
        <v>177</v>
      </c>
      <c r="B1251" s="30" t="s">
        <v>297</v>
      </c>
      <c r="C1251" s="35" t="s">
        <v>258</v>
      </c>
      <c r="D1251" s="30" t="s">
        <v>245</v>
      </c>
      <c r="E1251" s="30">
        <v>1.0</v>
      </c>
      <c r="F1251" s="30">
        <v>0.0</v>
      </c>
      <c r="G1251" s="32">
        <f t="shared" ref="G1251:H1251" si="1284">(E1251/(SUM($E$1223:$F$1259)))*100</f>
        <v>0.4464285714</v>
      </c>
      <c r="H1251" s="32">
        <f t="shared" si="1284"/>
        <v>0</v>
      </c>
      <c r="I1251" s="34"/>
      <c r="J1251" s="34"/>
      <c r="K1251" s="34"/>
      <c r="L1251" s="34"/>
      <c r="M1251" s="34"/>
      <c r="N1251" s="34"/>
      <c r="O1251" s="34"/>
      <c r="P1251" s="34"/>
      <c r="Q1251" s="34"/>
      <c r="R1251" s="34"/>
      <c r="S1251" s="34"/>
      <c r="T1251" s="34"/>
    </row>
    <row r="1252" ht="10.5" customHeight="1">
      <c r="A1252" s="30" t="s">
        <v>177</v>
      </c>
      <c r="B1252" s="30" t="s">
        <v>297</v>
      </c>
      <c r="C1252" s="35" t="s">
        <v>259</v>
      </c>
      <c r="D1252" s="30" t="s">
        <v>245</v>
      </c>
      <c r="E1252" s="30">
        <v>0.0</v>
      </c>
      <c r="F1252" s="30">
        <v>0.0</v>
      </c>
      <c r="G1252" s="32">
        <f t="shared" ref="G1252:H1252" si="1285">(E1252/(SUM($E$1223:$F$1259)))*100</f>
        <v>0</v>
      </c>
      <c r="H1252" s="32">
        <f t="shared" si="1285"/>
        <v>0</v>
      </c>
      <c r="I1252" s="34"/>
      <c r="J1252" s="34"/>
      <c r="K1252" s="34"/>
      <c r="L1252" s="34"/>
      <c r="M1252" s="34"/>
      <c r="N1252" s="34"/>
      <c r="O1252" s="34"/>
      <c r="P1252" s="34"/>
      <c r="Q1252" s="34"/>
      <c r="R1252" s="34"/>
      <c r="S1252" s="34"/>
      <c r="T1252" s="34"/>
    </row>
    <row r="1253" ht="10.5" customHeight="1">
      <c r="A1253" s="30" t="s">
        <v>177</v>
      </c>
      <c r="B1253" s="30" t="s">
        <v>297</v>
      </c>
      <c r="C1253" s="35" t="s">
        <v>260</v>
      </c>
      <c r="D1253" s="30" t="s">
        <v>245</v>
      </c>
      <c r="E1253" s="30">
        <v>0.0</v>
      </c>
      <c r="F1253" s="30">
        <v>0.0</v>
      </c>
      <c r="G1253" s="32">
        <f t="shared" ref="G1253:H1253" si="1286">(E1253/(SUM($E$1223:$F$1259)))*100</f>
        <v>0</v>
      </c>
      <c r="H1253" s="32">
        <f t="shared" si="1286"/>
        <v>0</v>
      </c>
      <c r="I1253" s="34"/>
      <c r="J1253" s="34"/>
      <c r="K1253" s="34"/>
      <c r="L1253" s="34"/>
      <c r="M1253" s="34"/>
      <c r="N1253" s="34"/>
      <c r="O1253" s="34"/>
      <c r="P1253" s="34"/>
      <c r="Q1253" s="34"/>
      <c r="R1253" s="34"/>
      <c r="S1253" s="34"/>
      <c r="T1253" s="34"/>
    </row>
    <row r="1254" ht="10.5" customHeight="1">
      <c r="A1254" s="30" t="s">
        <v>177</v>
      </c>
      <c r="B1254" s="30" t="s">
        <v>297</v>
      </c>
      <c r="C1254" s="35" t="s">
        <v>261</v>
      </c>
      <c r="D1254" s="30" t="s">
        <v>245</v>
      </c>
      <c r="E1254" s="30">
        <v>0.0</v>
      </c>
      <c r="F1254" s="30">
        <v>0.0</v>
      </c>
      <c r="G1254" s="32">
        <f t="shared" ref="G1254:H1254" si="1287">(E1254/(SUM($E$1223:$F$1259)))*100</f>
        <v>0</v>
      </c>
      <c r="H1254" s="32">
        <f t="shared" si="1287"/>
        <v>0</v>
      </c>
      <c r="I1254" s="34"/>
      <c r="J1254" s="34"/>
      <c r="K1254" s="34"/>
      <c r="L1254" s="34"/>
      <c r="M1254" s="34"/>
      <c r="N1254" s="34"/>
      <c r="O1254" s="34"/>
      <c r="P1254" s="34"/>
      <c r="Q1254" s="34"/>
      <c r="R1254" s="34"/>
      <c r="S1254" s="34"/>
      <c r="T1254" s="34"/>
    </row>
    <row r="1255" ht="10.5" customHeight="1">
      <c r="A1255" s="30" t="s">
        <v>177</v>
      </c>
      <c r="B1255" s="30" t="s">
        <v>297</v>
      </c>
      <c r="C1255" s="35" t="s">
        <v>262</v>
      </c>
      <c r="D1255" s="30" t="s">
        <v>245</v>
      </c>
      <c r="E1255" s="30">
        <v>0.0</v>
      </c>
      <c r="F1255" s="30">
        <v>0.0</v>
      </c>
      <c r="G1255" s="32">
        <f t="shared" ref="G1255:H1255" si="1288">(E1255/(SUM($E$1223:$F$1259)))*100</f>
        <v>0</v>
      </c>
      <c r="H1255" s="32">
        <f t="shared" si="1288"/>
        <v>0</v>
      </c>
      <c r="I1255" s="34"/>
      <c r="J1255" s="34"/>
      <c r="K1255" s="34"/>
      <c r="L1255" s="34"/>
      <c r="M1255" s="34"/>
      <c r="N1255" s="34"/>
      <c r="O1255" s="34"/>
      <c r="P1255" s="34"/>
      <c r="Q1255" s="34"/>
      <c r="R1255" s="34"/>
      <c r="S1255" s="34"/>
      <c r="T1255" s="34"/>
    </row>
    <row r="1256" ht="10.5" customHeight="1">
      <c r="A1256" s="30" t="s">
        <v>177</v>
      </c>
      <c r="B1256" s="30" t="s">
        <v>297</v>
      </c>
      <c r="C1256" s="35" t="s">
        <v>263</v>
      </c>
      <c r="D1256" s="30" t="s">
        <v>245</v>
      </c>
      <c r="E1256" s="30">
        <v>0.0</v>
      </c>
      <c r="F1256" s="30">
        <v>0.0</v>
      </c>
      <c r="G1256" s="32">
        <f t="shared" ref="G1256:H1256" si="1289">(E1256/(SUM($E$1223:$F$1259)))*100</f>
        <v>0</v>
      </c>
      <c r="H1256" s="32">
        <f t="shared" si="1289"/>
        <v>0</v>
      </c>
      <c r="I1256" s="34"/>
      <c r="J1256" s="34"/>
      <c r="K1256" s="34"/>
      <c r="L1256" s="34"/>
      <c r="M1256" s="34"/>
      <c r="N1256" s="34"/>
      <c r="O1256" s="34"/>
      <c r="P1256" s="34"/>
      <c r="Q1256" s="34"/>
      <c r="R1256" s="34"/>
      <c r="S1256" s="34"/>
      <c r="T1256" s="34"/>
    </row>
    <row r="1257" ht="10.5" customHeight="1">
      <c r="A1257" s="30" t="s">
        <v>177</v>
      </c>
      <c r="B1257" s="30" t="s">
        <v>297</v>
      </c>
      <c r="C1257" s="35" t="s">
        <v>264</v>
      </c>
      <c r="D1257" s="30" t="s">
        <v>245</v>
      </c>
      <c r="E1257" s="30">
        <v>0.0</v>
      </c>
      <c r="F1257" s="30">
        <v>0.0</v>
      </c>
      <c r="G1257" s="32">
        <f t="shared" ref="G1257:H1257" si="1290">(E1257/(SUM($E$1223:$F$1259)))*100</f>
        <v>0</v>
      </c>
      <c r="H1257" s="32">
        <f t="shared" si="1290"/>
        <v>0</v>
      </c>
      <c r="I1257" s="34"/>
      <c r="J1257" s="34"/>
      <c r="K1257" s="34"/>
      <c r="L1257" s="34"/>
      <c r="M1257" s="34"/>
      <c r="N1257" s="34"/>
      <c r="O1257" s="34"/>
      <c r="P1257" s="34"/>
      <c r="Q1257" s="34"/>
      <c r="R1257" s="34"/>
      <c r="S1257" s="34"/>
      <c r="T1257" s="34"/>
    </row>
    <row r="1258" ht="10.5" customHeight="1">
      <c r="A1258" s="30" t="s">
        <v>177</v>
      </c>
      <c r="B1258" s="30" t="s">
        <v>297</v>
      </c>
      <c r="C1258" s="35" t="s">
        <v>265</v>
      </c>
      <c r="D1258" s="30" t="s">
        <v>245</v>
      </c>
      <c r="E1258" s="30">
        <v>0.0</v>
      </c>
      <c r="F1258" s="30">
        <v>0.0</v>
      </c>
      <c r="G1258" s="32">
        <f t="shared" ref="G1258:H1258" si="1291">(E1258/(SUM($E$1223:$F$1259)))*100</f>
        <v>0</v>
      </c>
      <c r="H1258" s="32">
        <f t="shared" si="1291"/>
        <v>0</v>
      </c>
      <c r="I1258" s="34"/>
      <c r="J1258" s="34"/>
      <c r="K1258" s="34"/>
      <c r="L1258" s="34"/>
      <c r="M1258" s="34"/>
      <c r="N1258" s="34"/>
      <c r="O1258" s="34"/>
      <c r="P1258" s="34"/>
      <c r="Q1258" s="34"/>
      <c r="R1258" s="34"/>
      <c r="S1258" s="34"/>
      <c r="T1258" s="34"/>
    </row>
    <row r="1259" ht="10.5" customHeight="1">
      <c r="A1259" s="30" t="s">
        <v>177</v>
      </c>
      <c r="B1259" s="30" t="s">
        <v>297</v>
      </c>
      <c r="C1259" s="35" t="s">
        <v>266</v>
      </c>
      <c r="D1259" s="30" t="s">
        <v>245</v>
      </c>
      <c r="E1259" s="30">
        <v>0.0</v>
      </c>
      <c r="F1259" s="30">
        <v>0.0</v>
      </c>
      <c r="G1259" s="32">
        <f t="shared" ref="G1259:H1259" si="1292">(E1259/(SUM($E$1223:$F$1259)))*100</f>
        <v>0</v>
      </c>
      <c r="H1259" s="32">
        <f t="shared" si="1292"/>
        <v>0</v>
      </c>
      <c r="I1259" s="34"/>
      <c r="J1259" s="34"/>
      <c r="K1259" s="34"/>
      <c r="L1259" s="34"/>
      <c r="M1259" s="34"/>
      <c r="N1259" s="34"/>
      <c r="O1259" s="34"/>
      <c r="P1259" s="34"/>
      <c r="Q1259" s="34"/>
      <c r="R1259" s="34"/>
      <c r="S1259" s="34"/>
      <c r="T1259" s="34"/>
    </row>
    <row r="1260" ht="10.5" customHeight="1">
      <c r="A1260" s="30" t="s">
        <v>179</v>
      </c>
      <c r="B1260" s="30" t="s">
        <v>298</v>
      </c>
      <c r="C1260" s="35" t="s">
        <v>227</v>
      </c>
      <c r="D1260" s="30" t="s">
        <v>228</v>
      </c>
      <c r="E1260" s="30">
        <v>0.0</v>
      </c>
      <c r="F1260" s="30">
        <v>0.0</v>
      </c>
      <c r="G1260" s="32">
        <f t="shared" ref="G1260:H1260" si="1293">(E1260/(SUM($E$1260:$F$1296)))*100</f>
        <v>0</v>
      </c>
      <c r="H1260" s="32">
        <f t="shared" si="1293"/>
        <v>0</v>
      </c>
      <c r="I1260" s="34"/>
      <c r="J1260" s="34"/>
      <c r="K1260" s="34"/>
      <c r="L1260" s="34"/>
      <c r="M1260" s="34"/>
      <c r="N1260" s="34"/>
      <c r="O1260" s="34"/>
      <c r="P1260" s="34"/>
      <c r="Q1260" s="34"/>
      <c r="R1260" s="34"/>
      <c r="S1260" s="34"/>
      <c r="T1260" s="34"/>
    </row>
    <row r="1261" ht="10.5" customHeight="1">
      <c r="A1261" s="30" t="s">
        <v>179</v>
      </c>
      <c r="B1261" s="30" t="s">
        <v>298</v>
      </c>
      <c r="C1261" s="35" t="s">
        <v>229</v>
      </c>
      <c r="D1261" s="30" t="s">
        <v>228</v>
      </c>
      <c r="E1261" s="30">
        <v>2.0</v>
      </c>
      <c r="F1261" s="30">
        <v>0.0</v>
      </c>
      <c r="G1261" s="32">
        <f t="shared" ref="G1261:H1261" si="1294">(E1261/(SUM($E$1260:$F$1296)))*100</f>
        <v>1.183431953</v>
      </c>
      <c r="H1261" s="32">
        <f t="shared" si="1294"/>
        <v>0</v>
      </c>
      <c r="I1261" s="34"/>
      <c r="J1261" s="34"/>
      <c r="K1261" s="34"/>
      <c r="L1261" s="34"/>
      <c r="M1261" s="34"/>
      <c r="N1261" s="34"/>
      <c r="O1261" s="34"/>
      <c r="P1261" s="34"/>
      <c r="Q1261" s="34"/>
      <c r="R1261" s="34"/>
      <c r="S1261" s="34"/>
      <c r="T1261" s="34"/>
    </row>
    <row r="1262" ht="10.5" customHeight="1">
      <c r="A1262" s="30" t="s">
        <v>179</v>
      </c>
      <c r="B1262" s="30" t="s">
        <v>298</v>
      </c>
      <c r="C1262" s="35" t="s">
        <v>230</v>
      </c>
      <c r="D1262" s="30" t="s">
        <v>228</v>
      </c>
      <c r="E1262" s="30">
        <v>0.0</v>
      </c>
      <c r="F1262" s="30">
        <v>0.0</v>
      </c>
      <c r="G1262" s="32">
        <f t="shared" ref="G1262:H1262" si="1295">(E1262/(SUM($E$1260:$F$1296)))*100</f>
        <v>0</v>
      </c>
      <c r="H1262" s="32">
        <f t="shared" si="1295"/>
        <v>0</v>
      </c>
      <c r="I1262" s="34"/>
      <c r="J1262" s="34"/>
      <c r="K1262" s="34"/>
      <c r="L1262" s="34"/>
      <c r="M1262" s="34"/>
      <c r="N1262" s="34"/>
      <c r="O1262" s="34"/>
      <c r="P1262" s="34"/>
      <c r="Q1262" s="34"/>
      <c r="R1262" s="34"/>
      <c r="S1262" s="34"/>
      <c r="T1262" s="34"/>
    </row>
    <row r="1263" ht="10.5" customHeight="1">
      <c r="A1263" s="30" t="s">
        <v>179</v>
      </c>
      <c r="B1263" s="30" t="s">
        <v>298</v>
      </c>
      <c r="C1263" s="35" t="s">
        <v>231</v>
      </c>
      <c r="D1263" s="30" t="s">
        <v>228</v>
      </c>
      <c r="E1263" s="30">
        <v>4.0</v>
      </c>
      <c r="F1263" s="30">
        <v>0.0</v>
      </c>
      <c r="G1263" s="32">
        <f t="shared" ref="G1263:H1263" si="1296">(E1263/(SUM($E$1260:$F$1296)))*100</f>
        <v>2.366863905</v>
      </c>
      <c r="H1263" s="32">
        <f t="shared" si="1296"/>
        <v>0</v>
      </c>
      <c r="I1263" s="34"/>
      <c r="J1263" s="34"/>
      <c r="K1263" s="34"/>
      <c r="L1263" s="34"/>
      <c r="M1263" s="34"/>
      <c r="N1263" s="34"/>
      <c r="O1263" s="34"/>
      <c r="P1263" s="34"/>
      <c r="Q1263" s="34"/>
      <c r="R1263" s="34"/>
      <c r="S1263" s="34"/>
      <c r="T1263" s="34"/>
    </row>
    <row r="1264" ht="10.5" customHeight="1">
      <c r="A1264" s="30" t="s">
        <v>179</v>
      </c>
      <c r="B1264" s="30" t="s">
        <v>298</v>
      </c>
      <c r="C1264" s="35" t="s">
        <v>232</v>
      </c>
      <c r="D1264" s="30" t="s">
        <v>228</v>
      </c>
      <c r="E1264" s="30">
        <v>5.0</v>
      </c>
      <c r="F1264" s="30">
        <v>2.0</v>
      </c>
      <c r="G1264" s="32">
        <f t="shared" ref="G1264:H1264" si="1297">(E1264/(SUM($E$1260:$F$1296)))*100</f>
        <v>2.958579882</v>
      </c>
      <c r="H1264" s="32">
        <f t="shared" si="1297"/>
        <v>1.183431953</v>
      </c>
      <c r="I1264" s="34"/>
      <c r="J1264" s="34"/>
      <c r="K1264" s="34"/>
      <c r="L1264" s="34"/>
      <c r="M1264" s="34"/>
      <c r="N1264" s="34"/>
      <c r="O1264" s="34"/>
      <c r="P1264" s="34"/>
      <c r="Q1264" s="34"/>
      <c r="R1264" s="34"/>
      <c r="S1264" s="34"/>
      <c r="T1264" s="34"/>
    </row>
    <row r="1265" ht="10.5" customHeight="1">
      <c r="A1265" s="30" t="s">
        <v>179</v>
      </c>
      <c r="B1265" s="30" t="s">
        <v>298</v>
      </c>
      <c r="C1265" s="35" t="s">
        <v>233</v>
      </c>
      <c r="D1265" s="30" t="s">
        <v>228</v>
      </c>
      <c r="E1265" s="30">
        <v>8.0</v>
      </c>
      <c r="F1265" s="30">
        <v>0.0</v>
      </c>
      <c r="G1265" s="32">
        <f t="shared" ref="G1265:H1265" si="1298">(E1265/(SUM($E$1260:$F$1296)))*100</f>
        <v>4.733727811</v>
      </c>
      <c r="H1265" s="32">
        <f t="shared" si="1298"/>
        <v>0</v>
      </c>
      <c r="I1265" s="34"/>
      <c r="J1265" s="34"/>
      <c r="K1265" s="34"/>
      <c r="L1265" s="34"/>
      <c r="M1265" s="34"/>
      <c r="N1265" s="34"/>
      <c r="O1265" s="34"/>
      <c r="P1265" s="34"/>
      <c r="Q1265" s="34"/>
      <c r="R1265" s="34"/>
      <c r="S1265" s="34"/>
      <c r="T1265" s="34"/>
    </row>
    <row r="1266" ht="10.5" customHeight="1">
      <c r="A1266" s="30" t="s">
        <v>179</v>
      </c>
      <c r="B1266" s="30" t="s">
        <v>298</v>
      </c>
      <c r="C1266" s="35" t="s">
        <v>234</v>
      </c>
      <c r="D1266" s="30" t="s">
        <v>228</v>
      </c>
      <c r="E1266" s="30">
        <v>8.0</v>
      </c>
      <c r="F1266" s="30">
        <v>0.0</v>
      </c>
      <c r="G1266" s="32">
        <f t="shared" ref="G1266:H1266" si="1299">(E1266/(SUM($E$1260:$F$1296)))*100</f>
        <v>4.733727811</v>
      </c>
      <c r="H1266" s="32">
        <f t="shared" si="1299"/>
        <v>0</v>
      </c>
      <c r="I1266" s="34"/>
      <c r="J1266" s="34"/>
      <c r="K1266" s="34"/>
      <c r="L1266" s="34"/>
      <c r="M1266" s="34"/>
      <c r="N1266" s="34"/>
      <c r="O1266" s="34"/>
      <c r="P1266" s="34"/>
      <c r="Q1266" s="34"/>
      <c r="R1266" s="34"/>
      <c r="S1266" s="34"/>
      <c r="T1266" s="34"/>
    </row>
    <row r="1267" ht="10.5" customHeight="1">
      <c r="A1267" s="30" t="s">
        <v>179</v>
      </c>
      <c r="B1267" s="30" t="s">
        <v>298</v>
      </c>
      <c r="C1267" s="35" t="s">
        <v>235</v>
      </c>
      <c r="D1267" s="30" t="s">
        <v>228</v>
      </c>
      <c r="E1267" s="30">
        <v>6.0</v>
      </c>
      <c r="F1267" s="30">
        <v>0.0</v>
      </c>
      <c r="G1267" s="32">
        <f t="shared" ref="G1267:H1267" si="1300">(E1267/(SUM($E$1260:$F$1296)))*100</f>
        <v>3.550295858</v>
      </c>
      <c r="H1267" s="32">
        <f t="shared" si="1300"/>
        <v>0</v>
      </c>
      <c r="I1267" s="34"/>
      <c r="J1267" s="34"/>
      <c r="K1267" s="34"/>
      <c r="L1267" s="34"/>
      <c r="M1267" s="34"/>
      <c r="N1267" s="34"/>
      <c r="O1267" s="34"/>
      <c r="P1267" s="34"/>
      <c r="Q1267" s="34"/>
      <c r="R1267" s="34"/>
      <c r="S1267" s="34"/>
      <c r="T1267" s="34"/>
    </row>
    <row r="1268" ht="10.5" customHeight="1">
      <c r="A1268" s="30" t="s">
        <v>179</v>
      </c>
      <c r="B1268" s="30" t="s">
        <v>298</v>
      </c>
      <c r="C1268" s="35" t="s">
        <v>236</v>
      </c>
      <c r="D1268" s="30" t="s">
        <v>237</v>
      </c>
      <c r="E1268" s="30">
        <v>9.0</v>
      </c>
      <c r="F1268" s="30">
        <v>0.0</v>
      </c>
      <c r="G1268" s="32">
        <f t="shared" ref="G1268:H1268" si="1301">(E1268/(SUM($E$1260:$F$1296)))*100</f>
        <v>5.325443787</v>
      </c>
      <c r="H1268" s="32">
        <f t="shared" si="1301"/>
        <v>0</v>
      </c>
      <c r="I1268" s="34"/>
      <c r="J1268" s="34"/>
      <c r="K1268" s="34"/>
      <c r="L1268" s="34"/>
      <c r="M1268" s="34"/>
      <c r="N1268" s="34"/>
      <c r="O1268" s="34"/>
      <c r="P1268" s="34"/>
      <c r="Q1268" s="34"/>
      <c r="R1268" s="34"/>
      <c r="S1268" s="34"/>
      <c r="T1268" s="34"/>
    </row>
    <row r="1269" ht="10.5" customHeight="1">
      <c r="A1269" s="30" t="str">
        <f t="shared" ref="A1269:B1269" si="1302">A1268</f>
        <v>L009</v>
      </c>
      <c r="B1269" s="30" t="str">
        <f t="shared" si="1302"/>
        <v>LC SS_70</v>
      </c>
      <c r="C1269" s="35" t="s">
        <v>238</v>
      </c>
      <c r="D1269" s="30" t="s">
        <v>237</v>
      </c>
      <c r="E1269" s="30">
        <v>4.0</v>
      </c>
      <c r="F1269" s="30">
        <v>1.0</v>
      </c>
      <c r="G1269" s="32">
        <f t="shared" ref="G1269:H1269" si="1303">(E1269/(SUM($E$1260:$F$1296)))*100</f>
        <v>2.366863905</v>
      </c>
      <c r="H1269" s="32">
        <f t="shared" si="1303"/>
        <v>0.5917159763</v>
      </c>
      <c r="I1269" s="34"/>
      <c r="J1269" s="34"/>
      <c r="K1269" s="34"/>
      <c r="L1269" s="34"/>
      <c r="M1269" s="34"/>
      <c r="N1269" s="34"/>
      <c r="O1269" s="34"/>
      <c r="P1269" s="34"/>
      <c r="Q1269" s="34"/>
      <c r="R1269" s="34"/>
      <c r="S1269" s="34"/>
      <c r="T1269" s="34"/>
    </row>
    <row r="1270" ht="10.5" customHeight="1">
      <c r="A1270" s="30" t="s">
        <v>179</v>
      </c>
      <c r="B1270" s="30" t="s">
        <v>298</v>
      </c>
      <c r="C1270" s="35" t="s">
        <v>239</v>
      </c>
      <c r="D1270" s="30" t="s">
        <v>237</v>
      </c>
      <c r="E1270" s="30">
        <v>8.0</v>
      </c>
      <c r="F1270" s="30">
        <v>1.0</v>
      </c>
      <c r="G1270" s="32">
        <f t="shared" ref="G1270:H1270" si="1304">(E1270/(SUM($E$1260:$F$1296)))*100</f>
        <v>4.733727811</v>
      </c>
      <c r="H1270" s="32">
        <f t="shared" si="1304"/>
        <v>0.5917159763</v>
      </c>
      <c r="I1270" s="34"/>
      <c r="J1270" s="34"/>
      <c r="K1270" s="34"/>
      <c r="L1270" s="34"/>
      <c r="M1270" s="34"/>
      <c r="N1270" s="34"/>
      <c r="O1270" s="34"/>
      <c r="P1270" s="34"/>
      <c r="Q1270" s="34"/>
      <c r="R1270" s="34"/>
      <c r="S1270" s="34"/>
      <c r="T1270" s="34"/>
    </row>
    <row r="1271" ht="10.5" customHeight="1">
      <c r="A1271" s="30" t="s">
        <v>179</v>
      </c>
      <c r="B1271" s="30" t="s">
        <v>298</v>
      </c>
      <c r="C1271" s="35" t="s">
        <v>240</v>
      </c>
      <c r="D1271" s="30" t="s">
        <v>237</v>
      </c>
      <c r="E1271" s="30">
        <v>9.0</v>
      </c>
      <c r="F1271" s="30">
        <v>1.0</v>
      </c>
      <c r="G1271" s="32">
        <f t="shared" ref="G1271:H1271" si="1305">(E1271/(SUM($E$1260:$F$1296)))*100</f>
        <v>5.325443787</v>
      </c>
      <c r="H1271" s="32">
        <f t="shared" si="1305"/>
        <v>0.5917159763</v>
      </c>
      <c r="I1271" s="34"/>
      <c r="J1271" s="34"/>
      <c r="K1271" s="34"/>
      <c r="L1271" s="34"/>
      <c r="M1271" s="34"/>
      <c r="N1271" s="34"/>
      <c r="O1271" s="34"/>
      <c r="P1271" s="34"/>
      <c r="Q1271" s="34"/>
      <c r="R1271" s="34"/>
      <c r="S1271" s="34"/>
      <c r="T1271" s="34"/>
    </row>
    <row r="1272" ht="10.5" customHeight="1">
      <c r="A1272" s="30" t="s">
        <v>179</v>
      </c>
      <c r="B1272" s="30" t="s">
        <v>298</v>
      </c>
      <c r="C1272" s="35" t="s">
        <v>241</v>
      </c>
      <c r="D1272" s="30" t="s">
        <v>237</v>
      </c>
      <c r="E1272" s="30">
        <v>6.0</v>
      </c>
      <c r="F1272" s="30">
        <v>3.0</v>
      </c>
      <c r="G1272" s="32">
        <f t="shared" ref="G1272:H1272" si="1306">(E1272/(SUM($E$1260:$F$1296)))*100</f>
        <v>3.550295858</v>
      </c>
      <c r="H1272" s="32">
        <f t="shared" si="1306"/>
        <v>1.775147929</v>
      </c>
      <c r="I1272" s="34"/>
      <c r="J1272" s="34"/>
      <c r="K1272" s="34"/>
      <c r="L1272" s="34"/>
      <c r="M1272" s="34"/>
      <c r="N1272" s="34"/>
      <c r="O1272" s="34"/>
      <c r="P1272" s="34"/>
      <c r="Q1272" s="34"/>
      <c r="R1272" s="34"/>
      <c r="S1272" s="34"/>
      <c r="T1272" s="34"/>
    </row>
    <row r="1273" ht="10.5" customHeight="1">
      <c r="A1273" s="30" t="s">
        <v>179</v>
      </c>
      <c r="B1273" s="30" t="s">
        <v>298</v>
      </c>
      <c r="C1273" s="35" t="s">
        <v>242</v>
      </c>
      <c r="D1273" s="30" t="s">
        <v>237</v>
      </c>
      <c r="E1273" s="30">
        <v>4.0</v>
      </c>
      <c r="F1273" s="30">
        <v>3.0</v>
      </c>
      <c r="G1273" s="32">
        <f t="shared" ref="G1273:H1273" si="1307">(E1273/(SUM($E$1260:$F$1296)))*100</f>
        <v>2.366863905</v>
      </c>
      <c r="H1273" s="32">
        <f t="shared" si="1307"/>
        <v>1.775147929</v>
      </c>
      <c r="I1273" s="34"/>
      <c r="J1273" s="34"/>
      <c r="K1273" s="34"/>
      <c r="L1273" s="34"/>
      <c r="M1273" s="34"/>
      <c r="N1273" s="34"/>
      <c r="O1273" s="34"/>
      <c r="P1273" s="34"/>
      <c r="Q1273" s="34"/>
      <c r="R1273" s="34"/>
      <c r="S1273" s="34"/>
      <c r="T1273" s="34"/>
    </row>
    <row r="1274" ht="10.5" customHeight="1">
      <c r="A1274" s="30" t="s">
        <v>179</v>
      </c>
      <c r="B1274" s="30" t="s">
        <v>298</v>
      </c>
      <c r="C1274" s="35" t="s">
        <v>243</v>
      </c>
      <c r="D1274" s="30" t="s">
        <v>237</v>
      </c>
      <c r="E1274" s="30">
        <v>8.0</v>
      </c>
      <c r="F1274" s="30">
        <v>1.0</v>
      </c>
      <c r="G1274" s="32">
        <f t="shared" ref="G1274:H1274" si="1308">(E1274/(SUM($E$1260:$F$1296)))*100</f>
        <v>4.733727811</v>
      </c>
      <c r="H1274" s="32">
        <f t="shared" si="1308"/>
        <v>0.5917159763</v>
      </c>
      <c r="I1274" s="34"/>
      <c r="J1274" s="34"/>
      <c r="K1274" s="34"/>
      <c r="L1274" s="34"/>
      <c r="M1274" s="34"/>
      <c r="N1274" s="34"/>
      <c r="O1274" s="34"/>
      <c r="P1274" s="34"/>
      <c r="Q1274" s="34"/>
      <c r="R1274" s="34"/>
      <c r="S1274" s="34"/>
      <c r="T1274" s="34"/>
    </row>
    <row r="1275" ht="10.5" customHeight="1">
      <c r="A1275" s="30" t="s">
        <v>179</v>
      </c>
      <c r="B1275" s="30" t="s">
        <v>298</v>
      </c>
      <c r="C1275" s="35" t="s">
        <v>244</v>
      </c>
      <c r="D1275" s="30" t="s">
        <v>245</v>
      </c>
      <c r="E1275" s="30">
        <v>14.0</v>
      </c>
      <c r="F1275" s="30">
        <v>0.0</v>
      </c>
      <c r="G1275" s="32">
        <f t="shared" ref="G1275:H1275" si="1309">(E1275/(SUM($E$1260:$F$1296)))*100</f>
        <v>8.284023669</v>
      </c>
      <c r="H1275" s="32">
        <f t="shared" si="1309"/>
        <v>0</v>
      </c>
      <c r="I1275" s="34"/>
      <c r="J1275" s="34"/>
      <c r="K1275" s="34"/>
      <c r="L1275" s="34"/>
      <c r="M1275" s="34"/>
      <c r="N1275" s="34"/>
      <c r="O1275" s="34"/>
      <c r="P1275" s="34"/>
      <c r="Q1275" s="34"/>
      <c r="R1275" s="34"/>
      <c r="S1275" s="34"/>
      <c r="T1275" s="34"/>
    </row>
    <row r="1276" ht="10.5" customHeight="1">
      <c r="A1276" s="30" t="s">
        <v>179</v>
      </c>
      <c r="B1276" s="30" t="s">
        <v>298</v>
      </c>
      <c r="C1276" s="35" t="s">
        <v>246</v>
      </c>
      <c r="D1276" s="30" t="s">
        <v>245</v>
      </c>
      <c r="E1276" s="30">
        <v>11.0</v>
      </c>
      <c r="F1276" s="30">
        <v>1.0</v>
      </c>
      <c r="G1276" s="32">
        <f t="shared" ref="G1276:H1276" si="1310">(E1276/(SUM($E$1260:$F$1296)))*100</f>
        <v>6.50887574</v>
      </c>
      <c r="H1276" s="32">
        <f t="shared" si="1310"/>
        <v>0.5917159763</v>
      </c>
      <c r="I1276" s="34"/>
      <c r="J1276" s="34"/>
      <c r="K1276" s="34"/>
      <c r="L1276" s="34"/>
      <c r="M1276" s="34"/>
      <c r="N1276" s="34"/>
      <c r="O1276" s="34"/>
      <c r="P1276" s="34"/>
      <c r="Q1276" s="34"/>
      <c r="R1276" s="34"/>
      <c r="S1276" s="34"/>
      <c r="T1276" s="34"/>
    </row>
    <row r="1277" ht="10.5" customHeight="1">
      <c r="A1277" s="30" t="s">
        <v>179</v>
      </c>
      <c r="B1277" s="30" t="s">
        <v>298</v>
      </c>
      <c r="C1277" s="35" t="s">
        <v>247</v>
      </c>
      <c r="D1277" s="30" t="s">
        <v>245</v>
      </c>
      <c r="E1277" s="30">
        <v>10.0</v>
      </c>
      <c r="F1277" s="30">
        <v>1.0</v>
      </c>
      <c r="G1277" s="32">
        <f t="shared" ref="G1277:H1277" si="1311">(E1277/(SUM($E$1260:$F$1296)))*100</f>
        <v>5.917159763</v>
      </c>
      <c r="H1277" s="32">
        <f t="shared" si="1311"/>
        <v>0.5917159763</v>
      </c>
      <c r="I1277" s="34"/>
      <c r="J1277" s="34"/>
      <c r="K1277" s="34"/>
      <c r="L1277" s="34"/>
      <c r="M1277" s="34"/>
      <c r="N1277" s="34"/>
      <c r="O1277" s="34"/>
      <c r="P1277" s="34"/>
      <c r="Q1277" s="34"/>
      <c r="R1277" s="34"/>
      <c r="S1277" s="34"/>
      <c r="T1277" s="34"/>
    </row>
    <row r="1278" ht="10.5" customHeight="1">
      <c r="A1278" s="30" t="s">
        <v>179</v>
      </c>
      <c r="B1278" s="30" t="s">
        <v>298</v>
      </c>
      <c r="C1278" s="35" t="s">
        <v>248</v>
      </c>
      <c r="D1278" s="30" t="s">
        <v>245</v>
      </c>
      <c r="E1278" s="30">
        <v>13.0</v>
      </c>
      <c r="F1278" s="30">
        <v>0.0</v>
      </c>
      <c r="G1278" s="32">
        <f t="shared" ref="G1278:H1278" si="1312">(E1278/(SUM($E$1260:$F$1296)))*100</f>
        <v>7.692307692</v>
      </c>
      <c r="H1278" s="32">
        <f t="shared" si="1312"/>
        <v>0</v>
      </c>
      <c r="I1278" s="34"/>
      <c r="J1278" s="34"/>
      <c r="K1278" s="34"/>
      <c r="L1278" s="34"/>
      <c r="M1278" s="34"/>
      <c r="N1278" s="34"/>
      <c r="O1278" s="34"/>
      <c r="P1278" s="34"/>
      <c r="Q1278" s="34"/>
      <c r="R1278" s="34"/>
      <c r="S1278" s="34"/>
      <c r="T1278" s="34"/>
    </row>
    <row r="1279" ht="10.5" customHeight="1">
      <c r="A1279" s="30" t="s">
        <v>179</v>
      </c>
      <c r="B1279" s="30" t="s">
        <v>298</v>
      </c>
      <c r="C1279" s="35" t="s">
        <v>249</v>
      </c>
      <c r="D1279" s="30" t="s">
        <v>245</v>
      </c>
      <c r="E1279" s="30">
        <v>7.0</v>
      </c>
      <c r="F1279" s="30">
        <v>0.0</v>
      </c>
      <c r="G1279" s="32">
        <f t="shared" ref="G1279:H1279" si="1313">(E1279/(SUM($E$1260:$F$1296)))*100</f>
        <v>4.142011834</v>
      </c>
      <c r="H1279" s="32">
        <f t="shared" si="1313"/>
        <v>0</v>
      </c>
      <c r="I1279" s="34"/>
      <c r="J1279" s="34"/>
      <c r="K1279" s="34"/>
      <c r="L1279" s="34"/>
      <c r="M1279" s="34"/>
      <c r="N1279" s="34"/>
      <c r="O1279" s="34"/>
      <c r="P1279" s="34"/>
      <c r="Q1279" s="34"/>
      <c r="R1279" s="34"/>
      <c r="S1279" s="34"/>
      <c r="T1279" s="34"/>
    </row>
    <row r="1280" ht="10.5" customHeight="1">
      <c r="A1280" s="30" t="s">
        <v>179</v>
      </c>
      <c r="B1280" s="30" t="s">
        <v>298</v>
      </c>
      <c r="C1280" s="35" t="s">
        <v>250</v>
      </c>
      <c r="D1280" s="30" t="s">
        <v>245</v>
      </c>
      <c r="E1280" s="30">
        <v>7.0</v>
      </c>
      <c r="F1280" s="30">
        <v>0.0</v>
      </c>
      <c r="G1280" s="32">
        <f t="shared" ref="G1280:H1280" si="1314">(E1280/(SUM($E$1260:$F$1296)))*100</f>
        <v>4.142011834</v>
      </c>
      <c r="H1280" s="32">
        <f t="shared" si="1314"/>
        <v>0</v>
      </c>
      <c r="I1280" s="34"/>
      <c r="J1280" s="34"/>
      <c r="K1280" s="34"/>
      <c r="L1280" s="34"/>
      <c r="M1280" s="34"/>
      <c r="N1280" s="34"/>
      <c r="O1280" s="34"/>
      <c r="P1280" s="34"/>
      <c r="Q1280" s="34"/>
      <c r="R1280" s="34"/>
      <c r="S1280" s="34"/>
      <c r="T1280" s="34"/>
    </row>
    <row r="1281" ht="10.5" customHeight="1">
      <c r="A1281" s="30" t="s">
        <v>179</v>
      </c>
      <c r="B1281" s="30" t="s">
        <v>298</v>
      </c>
      <c r="C1281" s="35" t="s">
        <v>251</v>
      </c>
      <c r="D1281" s="30" t="s">
        <v>245</v>
      </c>
      <c r="E1281" s="30">
        <v>6.0</v>
      </c>
      <c r="F1281" s="30">
        <v>0.0</v>
      </c>
      <c r="G1281" s="32">
        <f t="shared" ref="G1281:H1281" si="1315">(E1281/(SUM($E$1260:$F$1296)))*100</f>
        <v>3.550295858</v>
      </c>
      <c r="H1281" s="32">
        <f t="shared" si="1315"/>
        <v>0</v>
      </c>
      <c r="I1281" s="34"/>
      <c r="J1281" s="34"/>
      <c r="K1281" s="34"/>
      <c r="L1281" s="34"/>
      <c r="M1281" s="34"/>
      <c r="N1281" s="34"/>
      <c r="O1281" s="34"/>
      <c r="P1281" s="34"/>
      <c r="Q1281" s="34"/>
      <c r="R1281" s="34"/>
      <c r="S1281" s="34"/>
      <c r="T1281" s="34"/>
    </row>
    <row r="1282" ht="10.5" customHeight="1">
      <c r="A1282" s="30" t="s">
        <v>179</v>
      </c>
      <c r="B1282" s="30" t="s">
        <v>298</v>
      </c>
      <c r="C1282" s="35" t="s">
        <v>252</v>
      </c>
      <c r="D1282" s="30" t="s">
        <v>245</v>
      </c>
      <c r="E1282" s="30">
        <v>2.0</v>
      </c>
      <c r="F1282" s="30">
        <v>0.0</v>
      </c>
      <c r="G1282" s="32">
        <f t="shared" ref="G1282:H1282" si="1316">(E1282/(SUM($E$1260:$F$1296)))*100</f>
        <v>1.183431953</v>
      </c>
      <c r="H1282" s="32">
        <f t="shared" si="1316"/>
        <v>0</v>
      </c>
      <c r="I1282" s="34"/>
      <c r="J1282" s="34"/>
      <c r="K1282" s="34"/>
      <c r="L1282" s="34"/>
      <c r="M1282" s="34"/>
      <c r="N1282" s="34"/>
      <c r="O1282" s="34"/>
      <c r="P1282" s="34"/>
      <c r="Q1282" s="34"/>
      <c r="R1282" s="34"/>
      <c r="S1282" s="34"/>
      <c r="T1282" s="34"/>
    </row>
    <row r="1283" ht="10.5" customHeight="1">
      <c r="A1283" s="30" t="s">
        <v>179</v>
      </c>
      <c r="B1283" s="30" t="s">
        <v>298</v>
      </c>
      <c r="C1283" s="35" t="s">
        <v>253</v>
      </c>
      <c r="D1283" s="30" t="s">
        <v>245</v>
      </c>
      <c r="E1283" s="30">
        <v>0.0</v>
      </c>
      <c r="F1283" s="30">
        <v>0.0</v>
      </c>
      <c r="G1283" s="32">
        <f t="shared" ref="G1283:H1283" si="1317">(E1283/(SUM($E$1260:$F$1296)))*100</f>
        <v>0</v>
      </c>
      <c r="H1283" s="32">
        <f t="shared" si="1317"/>
        <v>0</v>
      </c>
      <c r="I1283" s="34"/>
      <c r="J1283" s="34"/>
      <c r="K1283" s="34"/>
      <c r="L1283" s="34"/>
      <c r="M1283" s="34"/>
      <c r="N1283" s="34"/>
      <c r="O1283" s="34"/>
      <c r="P1283" s="34"/>
      <c r="Q1283" s="34"/>
      <c r="R1283" s="34"/>
      <c r="S1283" s="34"/>
      <c r="T1283" s="34"/>
    </row>
    <row r="1284" ht="10.5" customHeight="1">
      <c r="A1284" s="30" t="s">
        <v>179</v>
      </c>
      <c r="B1284" s="30" t="s">
        <v>298</v>
      </c>
      <c r="C1284" s="35" t="s">
        <v>254</v>
      </c>
      <c r="D1284" s="30" t="s">
        <v>245</v>
      </c>
      <c r="E1284" s="30">
        <v>2.0</v>
      </c>
      <c r="F1284" s="30">
        <v>0.0</v>
      </c>
      <c r="G1284" s="32">
        <f t="shared" ref="G1284:H1284" si="1318">(E1284/(SUM($E$1260:$F$1296)))*100</f>
        <v>1.183431953</v>
      </c>
      <c r="H1284" s="32">
        <f t="shared" si="1318"/>
        <v>0</v>
      </c>
      <c r="I1284" s="34"/>
      <c r="J1284" s="34"/>
      <c r="K1284" s="34"/>
      <c r="L1284" s="34"/>
      <c r="M1284" s="34"/>
      <c r="N1284" s="34"/>
      <c r="O1284" s="34"/>
      <c r="P1284" s="34"/>
      <c r="Q1284" s="34"/>
      <c r="R1284" s="34"/>
      <c r="S1284" s="34"/>
      <c r="T1284" s="34"/>
    </row>
    <row r="1285" ht="10.5" customHeight="1">
      <c r="A1285" s="30" t="s">
        <v>179</v>
      </c>
      <c r="B1285" s="30" t="s">
        <v>298</v>
      </c>
      <c r="C1285" s="35" t="s">
        <v>255</v>
      </c>
      <c r="D1285" s="30" t="s">
        <v>245</v>
      </c>
      <c r="E1285" s="30">
        <v>0.0</v>
      </c>
      <c r="F1285" s="30">
        <v>0.0</v>
      </c>
      <c r="G1285" s="32">
        <f t="shared" ref="G1285:H1285" si="1319">(E1285/(SUM($E$1260:$F$1296)))*100</f>
        <v>0</v>
      </c>
      <c r="H1285" s="32">
        <f t="shared" si="1319"/>
        <v>0</v>
      </c>
      <c r="I1285" s="34"/>
      <c r="J1285" s="34"/>
      <c r="K1285" s="34"/>
      <c r="L1285" s="34"/>
      <c r="M1285" s="34"/>
      <c r="N1285" s="34"/>
      <c r="O1285" s="34"/>
      <c r="P1285" s="34"/>
      <c r="Q1285" s="34"/>
      <c r="R1285" s="34"/>
      <c r="S1285" s="34"/>
      <c r="T1285" s="34"/>
    </row>
    <row r="1286" ht="10.5" customHeight="1">
      <c r="A1286" s="30" t="s">
        <v>179</v>
      </c>
      <c r="B1286" s="30" t="s">
        <v>298</v>
      </c>
      <c r="C1286" s="35" t="s">
        <v>256</v>
      </c>
      <c r="D1286" s="30" t="s">
        <v>245</v>
      </c>
      <c r="E1286" s="30">
        <v>0.0</v>
      </c>
      <c r="F1286" s="30">
        <v>0.0</v>
      </c>
      <c r="G1286" s="32">
        <f t="shared" ref="G1286:H1286" si="1320">(E1286/(SUM($E$1260:$F$1296)))*100</f>
        <v>0</v>
      </c>
      <c r="H1286" s="32">
        <f t="shared" si="1320"/>
        <v>0</v>
      </c>
      <c r="I1286" s="34"/>
      <c r="J1286" s="34"/>
      <c r="K1286" s="34"/>
      <c r="L1286" s="34"/>
      <c r="M1286" s="34"/>
      <c r="N1286" s="34"/>
      <c r="O1286" s="34"/>
      <c r="P1286" s="34"/>
      <c r="Q1286" s="34"/>
      <c r="R1286" s="34"/>
      <c r="S1286" s="34"/>
      <c r="T1286" s="34"/>
    </row>
    <row r="1287" ht="10.5" customHeight="1">
      <c r="A1287" s="30" t="s">
        <v>179</v>
      </c>
      <c r="B1287" s="30" t="s">
        <v>298</v>
      </c>
      <c r="C1287" s="35" t="s">
        <v>257</v>
      </c>
      <c r="D1287" s="30" t="s">
        <v>245</v>
      </c>
      <c r="E1287" s="30">
        <v>1.0</v>
      </c>
      <c r="F1287" s="30">
        <v>0.0</v>
      </c>
      <c r="G1287" s="32">
        <f t="shared" ref="G1287:H1287" si="1321">(E1287/(SUM($E$1260:$F$1296)))*100</f>
        <v>0.5917159763</v>
      </c>
      <c r="H1287" s="32">
        <f t="shared" si="1321"/>
        <v>0</v>
      </c>
      <c r="I1287" s="34"/>
      <c r="J1287" s="34"/>
      <c r="K1287" s="34"/>
      <c r="L1287" s="34"/>
      <c r="M1287" s="34"/>
      <c r="N1287" s="34"/>
      <c r="O1287" s="34"/>
      <c r="P1287" s="34"/>
      <c r="Q1287" s="34"/>
      <c r="R1287" s="34"/>
      <c r="S1287" s="34"/>
      <c r="T1287" s="34"/>
    </row>
    <row r="1288" ht="10.5" customHeight="1">
      <c r="A1288" s="30" t="s">
        <v>179</v>
      </c>
      <c r="B1288" s="30" t="s">
        <v>298</v>
      </c>
      <c r="C1288" s="35" t="s">
        <v>258</v>
      </c>
      <c r="D1288" s="30" t="s">
        <v>245</v>
      </c>
      <c r="E1288" s="30">
        <v>1.0</v>
      </c>
      <c r="F1288" s="30">
        <v>0.0</v>
      </c>
      <c r="G1288" s="32">
        <f t="shared" ref="G1288:H1288" si="1322">(E1288/(SUM($E$1260:$F$1296)))*100</f>
        <v>0.5917159763</v>
      </c>
      <c r="H1288" s="32">
        <f t="shared" si="1322"/>
        <v>0</v>
      </c>
      <c r="I1288" s="34"/>
      <c r="J1288" s="34"/>
      <c r="K1288" s="34"/>
      <c r="L1288" s="34"/>
      <c r="M1288" s="34"/>
      <c r="N1288" s="34"/>
      <c r="O1288" s="34"/>
      <c r="P1288" s="34"/>
      <c r="Q1288" s="34"/>
      <c r="R1288" s="34"/>
      <c r="S1288" s="34"/>
      <c r="T1288" s="34"/>
    </row>
    <row r="1289" ht="10.5" customHeight="1">
      <c r="A1289" s="30" t="s">
        <v>179</v>
      </c>
      <c r="B1289" s="30" t="s">
        <v>298</v>
      </c>
      <c r="C1289" s="35" t="s">
        <v>259</v>
      </c>
      <c r="D1289" s="30" t="s">
        <v>245</v>
      </c>
      <c r="E1289" s="30">
        <v>0.0</v>
      </c>
      <c r="F1289" s="30">
        <v>0.0</v>
      </c>
      <c r="G1289" s="32">
        <f t="shared" ref="G1289:H1289" si="1323">(E1289/(SUM($E$1260:$F$1296)))*100</f>
        <v>0</v>
      </c>
      <c r="H1289" s="32">
        <f t="shared" si="1323"/>
        <v>0</v>
      </c>
      <c r="I1289" s="34"/>
      <c r="J1289" s="34"/>
      <c r="K1289" s="34"/>
      <c r="L1289" s="34"/>
      <c r="M1289" s="34"/>
      <c r="N1289" s="34"/>
      <c r="O1289" s="34"/>
      <c r="P1289" s="34"/>
      <c r="Q1289" s="34"/>
      <c r="R1289" s="34"/>
      <c r="S1289" s="34"/>
      <c r="T1289" s="34"/>
    </row>
    <row r="1290" ht="10.5" customHeight="1">
      <c r="A1290" s="30" t="s">
        <v>179</v>
      </c>
      <c r="B1290" s="30" t="s">
        <v>298</v>
      </c>
      <c r="C1290" s="35" t="s">
        <v>260</v>
      </c>
      <c r="D1290" s="30" t="s">
        <v>245</v>
      </c>
      <c r="E1290" s="30">
        <v>0.0</v>
      </c>
      <c r="F1290" s="30">
        <v>0.0</v>
      </c>
      <c r="G1290" s="32">
        <f t="shared" ref="G1290:H1290" si="1324">(E1290/(SUM($E$1260:$F$1296)))*100</f>
        <v>0</v>
      </c>
      <c r="H1290" s="32">
        <f t="shared" si="1324"/>
        <v>0</v>
      </c>
      <c r="I1290" s="34"/>
      <c r="J1290" s="34"/>
      <c r="K1290" s="34"/>
      <c r="L1290" s="34"/>
      <c r="M1290" s="34"/>
      <c r="N1290" s="34"/>
      <c r="O1290" s="34"/>
      <c r="P1290" s="34"/>
      <c r="Q1290" s="34"/>
      <c r="R1290" s="34"/>
      <c r="S1290" s="34"/>
      <c r="T1290" s="34"/>
    </row>
    <row r="1291" ht="10.5" customHeight="1">
      <c r="A1291" s="30" t="s">
        <v>179</v>
      </c>
      <c r="B1291" s="30" t="s">
        <v>298</v>
      </c>
      <c r="C1291" s="35" t="s">
        <v>261</v>
      </c>
      <c r="D1291" s="30" t="s">
        <v>245</v>
      </c>
      <c r="E1291" s="30">
        <v>0.0</v>
      </c>
      <c r="F1291" s="30">
        <v>0.0</v>
      </c>
      <c r="G1291" s="32">
        <f t="shared" ref="G1291:H1291" si="1325">(E1291/(SUM($E$1260:$F$1296)))*100</f>
        <v>0</v>
      </c>
      <c r="H1291" s="32">
        <f t="shared" si="1325"/>
        <v>0</v>
      </c>
      <c r="I1291" s="34"/>
      <c r="J1291" s="34"/>
      <c r="K1291" s="34"/>
      <c r="L1291" s="34"/>
      <c r="M1291" s="34"/>
      <c r="N1291" s="34"/>
      <c r="O1291" s="34"/>
      <c r="P1291" s="34"/>
      <c r="Q1291" s="34"/>
      <c r="R1291" s="34"/>
      <c r="S1291" s="34"/>
      <c r="T1291" s="34"/>
    </row>
    <row r="1292" ht="10.5" customHeight="1">
      <c r="A1292" s="30" t="s">
        <v>179</v>
      </c>
      <c r="B1292" s="30" t="s">
        <v>298</v>
      </c>
      <c r="C1292" s="35" t="s">
        <v>262</v>
      </c>
      <c r="D1292" s="30" t="s">
        <v>245</v>
      </c>
      <c r="E1292" s="30">
        <v>0.0</v>
      </c>
      <c r="F1292" s="30">
        <v>0.0</v>
      </c>
      <c r="G1292" s="32">
        <f t="shared" ref="G1292:H1292" si="1326">(E1292/(SUM($E$1260:$F$1296)))*100</f>
        <v>0</v>
      </c>
      <c r="H1292" s="32">
        <f t="shared" si="1326"/>
        <v>0</v>
      </c>
      <c r="I1292" s="34"/>
      <c r="J1292" s="34"/>
      <c r="K1292" s="34"/>
      <c r="L1292" s="34"/>
      <c r="M1292" s="34"/>
      <c r="N1292" s="34"/>
      <c r="O1292" s="34"/>
      <c r="P1292" s="34"/>
      <c r="Q1292" s="34"/>
      <c r="R1292" s="34"/>
      <c r="S1292" s="34"/>
      <c r="T1292" s="34"/>
    </row>
    <row r="1293" ht="10.5" customHeight="1">
      <c r="A1293" s="30" t="s">
        <v>179</v>
      </c>
      <c r="B1293" s="30" t="s">
        <v>298</v>
      </c>
      <c r="C1293" s="35" t="s">
        <v>263</v>
      </c>
      <c r="D1293" s="30" t="s">
        <v>245</v>
      </c>
      <c r="E1293" s="30">
        <v>0.0</v>
      </c>
      <c r="F1293" s="30">
        <v>0.0</v>
      </c>
      <c r="G1293" s="32">
        <f t="shared" ref="G1293:H1293" si="1327">(E1293/(SUM($E$1260:$F$1296)))*100</f>
        <v>0</v>
      </c>
      <c r="H1293" s="32">
        <f t="shared" si="1327"/>
        <v>0</v>
      </c>
      <c r="I1293" s="34"/>
      <c r="J1293" s="34"/>
      <c r="K1293" s="34"/>
      <c r="L1293" s="34"/>
      <c r="M1293" s="34"/>
      <c r="N1293" s="34"/>
      <c r="O1293" s="34"/>
      <c r="P1293" s="34"/>
      <c r="Q1293" s="34"/>
      <c r="R1293" s="34"/>
      <c r="S1293" s="34"/>
      <c r="T1293" s="34"/>
    </row>
    <row r="1294" ht="10.5" customHeight="1">
      <c r="A1294" s="30" t="s">
        <v>179</v>
      </c>
      <c r="B1294" s="30" t="s">
        <v>298</v>
      </c>
      <c r="C1294" s="35" t="s">
        <v>264</v>
      </c>
      <c r="D1294" s="30" t="s">
        <v>245</v>
      </c>
      <c r="E1294" s="30">
        <v>0.0</v>
      </c>
      <c r="F1294" s="30">
        <v>0.0</v>
      </c>
      <c r="G1294" s="32">
        <f t="shared" ref="G1294:H1294" si="1328">(E1294/(SUM($E$1260:$F$1296)))*100</f>
        <v>0</v>
      </c>
      <c r="H1294" s="32">
        <f t="shared" si="1328"/>
        <v>0</v>
      </c>
      <c r="I1294" s="34"/>
      <c r="J1294" s="34"/>
      <c r="K1294" s="34"/>
      <c r="L1294" s="34"/>
      <c r="M1294" s="34"/>
      <c r="N1294" s="34"/>
      <c r="O1294" s="34"/>
      <c r="P1294" s="34"/>
      <c r="Q1294" s="34"/>
      <c r="R1294" s="34"/>
      <c r="S1294" s="34"/>
      <c r="T1294" s="34"/>
    </row>
    <row r="1295" ht="10.5" customHeight="1">
      <c r="A1295" s="30" t="s">
        <v>179</v>
      </c>
      <c r="B1295" s="30" t="s">
        <v>298</v>
      </c>
      <c r="C1295" s="35" t="s">
        <v>265</v>
      </c>
      <c r="D1295" s="30" t="s">
        <v>245</v>
      </c>
      <c r="E1295" s="30">
        <v>0.0</v>
      </c>
      <c r="F1295" s="30">
        <v>0.0</v>
      </c>
      <c r="G1295" s="32">
        <f t="shared" ref="G1295:H1295" si="1329">(E1295/(SUM($E$1260:$F$1296)))*100</f>
        <v>0</v>
      </c>
      <c r="H1295" s="32">
        <f t="shared" si="1329"/>
        <v>0</v>
      </c>
      <c r="I1295" s="34"/>
      <c r="J1295" s="34"/>
      <c r="K1295" s="34"/>
      <c r="L1295" s="34"/>
      <c r="M1295" s="34"/>
      <c r="N1295" s="34"/>
      <c r="O1295" s="34"/>
      <c r="P1295" s="34"/>
      <c r="Q1295" s="34"/>
      <c r="R1295" s="34"/>
      <c r="S1295" s="34"/>
      <c r="T1295" s="34"/>
    </row>
    <row r="1296" ht="10.5" customHeight="1">
      <c r="A1296" s="30" t="s">
        <v>179</v>
      </c>
      <c r="B1296" s="30" t="s">
        <v>298</v>
      </c>
      <c r="C1296" s="35" t="s">
        <v>266</v>
      </c>
      <c r="D1296" s="30" t="s">
        <v>245</v>
      </c>
      <c r="E1296" s="30">
        <v>0.0</v>
      </c>
      <c r="F1296" s="30">
        <v>0.0</v>
      </c>
      <c r="G1296" s="32">
        <f t="shared" ref="G1296:H1296" si="1330">(E1296/(SUM($E$1260:$F$1296)))*100</f>
        <v>0</v>
      </c>
      <c r="H1296" s="32">
        <f t="shared" si="1330"/>
        <v>0</v>
      </c>
      <c r="I1296" s="34"/>
      <c r="J1296" s="34"/>
      <c r="K1296" s="34"/>
      <c r="L1296" s="34"/>
      <c r="M1296" s="34"/>
      <c r="N1296" s="34"/>
      <c r="O1296" s="34"/>
      <c r="P1296" s="34"/>
      <c r="Q1296" s="34"/>
      <c r="R1296" s="34"/>
      <c r="S1296" s="34"/>
      <c r="T1296" s="34"/>
    </row>
    <row r="1297" ht="10.5" customHeight="1">
      <c r="A1297" s="30" t="s">
        <v>192</v>
      </c>
      <c r="B1297" s="30" t="s">
        <v>299</v>
      </c>
      <c r="C1297" s="35" t="s">
        <v>227</v>
      </c>
      <c r="D1297" s="30" t="s">
        <v>228</v>
      </c>
      <c r="E1297" s="30">
        <v>0.0</v>
      </c>
      <c r="F1297" s="30">
        <v>0.0</v>
      </c>
      <c r="G1297" s="32">
        <f t="shared" ref="G1297:H1297" si="1331">(E1297/(SUM($E$1297:$F$1333)))*100</f>
        <v>0</v>
      </c>
      <c r="H1297" s="32">
        <f t="shared" si="1331"/>
        <v>0</v>
      </c>
      <c r="I1297" s="34"/>
      <c r="J1297" s="34"/>
      <c r="K1297" s="34"/>
      <c r="L1297" s="34"/>
      <c r="M1297" s="34"/>
      <c r="N1297" s="34"/>
      <c r="O1297" s="34"/>
      <c r="P1297" s="34"/>
      <c r="Q1297" s="34"/>
      <c r="R1297" s="34"/>
      <c r="S1297" s="34"/>
      <c r="T1297" s="34"/>
    </row>
    <row r="1298" ht="10.5" customHeight="1">
      <c r="A1298" s="30" t="s">
        <v>192</v>
      </c>
      <c r="B1298" s="30" t="s">
        <v>299</v>
      </c>
      <c r="C1298" s="35" t="s">
        <v>229</v>
      </c>
      <c r="D1298" s="30" t="s">
        <v>228</v>
      </c>
      <c r="E1298" s="30">
        <v>0.0</v>
      </c>
      <c r="F1298" s="30">
        <v>0.0</v>
      </c>
      <c r="G1298" s="32">
        <f t="shared" ref="G1298:H1298" si="1332">(E1298/(SUM($E$1297:$F$1333)))*100</f>
        <v>0</v>
      </c>
      <c r="H1298" s="32">
        <f t="shared" si="1332"/>
        <v>0</v>
      </c>
      <c r="I1298" s="34"/>
      <c r="J1298" s="34"/>
      <c r="K1298" s="34"/>
      <c r="L1298" s="34"/>
      <c r="M1298" s="34"/>
      <c r="N1298" s="34"/>
      <c r="O1298" s="34"/>
      <c r="P1298" s="34"/>
      <c r="Q1298" s="34"/>
      <c r="R1298" s="34"/>
      <c r="S1298" s="34"/>
      <c r="T1298" s="34"/>
    </row>
    <row r="1299" ht="10.5" customHeight="1">
      <c r="A1299" s="30" t="s">
        <v>192</v>
      </c>
      <c r="B1299" s="30" t="s">
        <v>299</v>
      </c>
      <c r="C1299" s="35" t="s">
        <v>230</v>
      </c>
      <c r="D1299" s="30" t="s">
        <v>228</v>
      </c>
      <c r="E1299" s="30">
        <v>0.0</v>
      </c>
      <c r="F1299" s="30">
        <v>0.0</v>
      </c>
      <c r="G1299" s="32">
        <f t="shared" ref="G1299:H1299" si="1333">(E1299/(SUM($E$1297:$F$1333)))*100</f>
        <v>0</v>
      </c>
      <c r="H1299" s="32">
        <f t="shared" si="1333"/>
        <v>0</v>
      </c>
      <c r="I1299" s="34"/>
      <c r="J1299" s="34"/>
      <c r="K1299" s="34"/>
      <c r="L1299" s="34"/>
      <c r="M1299" s="34"/>
      <c r="N1299" s="34"/>
      <c r="O1299" s="34"/>
      <c r="P1299" s="34"/>
      <c r="Q1299" s="34"/>
      <c r="R1299" s="34"/>
      <c r="S1299" s="34"/>
      <c r="T1299" s="34"/>
    </row>
    <row r="1300" ht="10.5" customHeight="1">
      <c r="A1300" s="30" t="s">
        <v>192</v>
      </c>
      <c r="B1300" s="30" t="s">
        <v>299</v>
      </c>
      <c r="C1300" s="35" t="s">
        <v>231</v>
      </c>
      <c r="D1300" s="30" t="s">
        <v>228</v>
      </c>
      <c r="E1300" s="30">
        <v>3.0</v>
      </c>
      <c r="F1300" s="30">
        <v>0.0</v>
      </c>
      <c r="G1300" s="32">
        <f t="shared" ref="G1300:H1300" si="1334">(E1300/(SUM($E$1297:$F$1333)))*100</f>
        <v>1.5</v>
      </c>
      <c r="H1300" s="32">
        <f t="shared" si="1334"/>
        <v>0</v>
      </c>
      <c r="I1300" s="34"/>
      <c r="J1300" s="34"/>
      <c r="K1300" s="34"/>
      <c r="L1300" s="34"/>
      <c r="M1300" s="34"/>
      <c r="N1300" s="34"/>
      <c r="O1300" s="34"/>
      <c r="P1300" s="34"/>
      <c r="Q1300" s="34"/>
      <c r="R1300" s="34"/>
      <c r="S1300" s="34"/>
      <c r="T1300" s="34"/>
    </row>
    <row r="1301" ht="10.5" customHeight="1">
      <c r="A1301" s="30" t="s">
        <v>192</v>
      </c>
      <c r="B1301" s="30" t="s">
        <v>299</v>
      </c>
      <c r="C1301" s="35" t="s">
        <v>232</v>
      </c>
      <c r="D1301" s="30" t="s">
        <v>228</v>
      </c>
      <c r="E1301" s="30">
        <v>2.0</v>
      </c>
      <c r="F1301" s="30">
        <v>1.0</v>
      </c>
      <c r="G1301" s="32">
        <f t="shared" ref="G1301:H1301" si="1335">(E1301/(SUM($E$1297:$F$1333)))*100</f>
        <v>1</v>
      </c>
      <c r="H1301" s="32">
        <f t="shared" si="1335"/>
        <v>0.5</v>
      </c>
      <c r="I1301" s="34"/>
      <c r="J1301" s="34"/>
      <c r="K1301" s="34"/>
      <c r="L1301" s="34"/>
      <c r="M1301" s="34"/>
      <c r="N1301" s="34"/>
      <c r="O1301" s="34"/>
      <c r="P1301" s="34"/>
      <c r="Q1301" s="34"/>
      <c r="R1301" s="34"/>
      <c r="S1301" s="34"/>
      <c r="T1301" s="34"/>
    </row>
    <row r="1302" ht="10.5" customHeight="1">
      <c r="A1302" s="30" t="s">
        <v>192</v>
      </c>
      <c r="B1302" s="30" t="s">
        <v>299</v>
      </c>
      <c r="C1302" s="35" t="s">
        <v>233</v>
      </c>
      <c r="D1302" s="30" t="s">
        <v>228</v>
      </c>
      <c r="E1302" s="30">
        <v>7.0</v>
      </c>
      <c r="F1302" s="30">
        <v>0.0</v>
      </c>
      <c r="G1302" s="32">
        <f t="shared" ref="G1302:H1302" si="1336">(E1302/(SUM($E$1297:$F$1333)))*100</f>
        <v>3.5</v>
      </c>
      <c r="H1302" s="32">
        <f t="shared" si="1336"/>
        <v>0</v>
      </c>
      <c r="I1302" s="34"/>
      <c r="J1302" s="34"/>
      <c r="K1302" s="34"/>
      <c r="L1302" s="34"/>
      <c r="M1302" s="34"/>
      <c r="N1302" s="34"/>
      <c r="O1302" s="34"/>
      <c r="P1302" s="34"/>
      <c r="Q1302" s="34"/>
      <c r="R1302" s="34"/>
      <c r="S1302" s="34"/>
      <c r="T1302" s="34"/>
    </row>
    <row r="1303" ht="10.5" customHeight="1">
      <c r="A1303" s="30" t="s">
        <v>192</v>
      </c>
      <c r="B1303" s="30" t="s">
        <v>299</v>
      </c>
      <c r="C1303" s="35" t="s">
        <v>234</v>
      </c>
      <c r="D1303" s="30" t="s">
        <v>228</v>
      </c>
      <c r="E1303" s="30">
        <v>10.0</v>
      </c>
      <c r="F1303" s="30">
        <v>0.0</v>
      </c>
      <c r="G1303" s="32">
        <f t="shared" ref="G1303:H1303" si="1337">(E1303/(SUM($E$1297:$F$1333)))*100</f>
        <v>5</v>
      </c>
      <c r="H1303" s="32">
        <f t="shared" si="1337"/>
        <v>0</v>
      </c>
      <c r="I1303" s="34"/>
      <c r="J1303" s="34"/>
      <c r="K1303" s="34"/>
      <c r="L1303" s="34"/>
      <c r="M1303" s="34"/>
      <c r="N1303" s="34"/>
      <c r="O1303" s="34"/>
      <c r="P1303" s="34"/>
      <c r="Q1303" s="34"/>
      <c r="R1303" s="34"/>
      <c r="S1303" s="34"/>
      <c r="T1303" s="34"/>
    </row>
    <row r="1304" ht="10.5" customHeight="1">
      <c r="A1304" s="30" t="s">
        <v>192</v>
      </c>
      <c r="B1304" s="30" t="s">
        <v>299</v>
      </c>
      <c r="C1304" s="35" t="s">
        <v>235</v>
      </c>
      <c r="D1304" s="30" t="s">
        <v>228</v>
      </c>
      <c r="E1304" s="30">
        <v>7.0</v>
      </c>
      <c r="F1304" s="30">
        <v>0.0</v>
      </c>
      <c r="G1304" s="32">
        <f t="shared" ref="G1304:H1304" si="1338">(E1304/(SUM($E$1297:$F$1333)))*100</f>
        <v>3.5</v>
      </c>
      <c r="H1304" s="32">
        <f t="shared" si="1338"/>
        <v>0</v>
      </c>
      <c r="I1304" s="34"/>
      <c r="J1304" s="34"/>
      <c r="K1304" s="34"/>
      <c r="L1304" s="34"/>
      <c r="M1304" s="34"/>
      <c r="N1304" s="34"/>
      <c r="O1304" s="34"/>
      <c r="P1304" s="34"/>
      <c r="Q1304" s="34"/>
      <c r="R1304" s="34"/>
      <c r="S1304" s="34"/>
      <c r="T1304" s="34"/>
    </row>
    <row r="1305" ht="10.5" customHeight="1">
      <c r="A1305" s="30" t="s">
        <v>192</v>
      </c>
      <c r="B1305" s="30" t="s">
        <v>299</v>
      </c>
      <c r="C1305" s="35" t="s">
        <v>236</v>
      </c>
      <c r="D1305" s="30" t="s">
        <v>237</v>
      </c>
      <c r="E1305" s="30">
        <v>9.0</v>
      </c>
      <c r="F1305" s="30">
        <v>0.0</v>
      </c>
      <c r="G1305" s="32">
        <f t="shared" ref="G1305:H1305" si="1339">(E1305/(SUM($E$1297:$F$1333)))*100</f>
        <v>4.5</v>
      </c>
      <c r="H1305" s="32">
        <f t="shared" si="1339"/>
        <v>0</v>
      </c>
      <c r="I1305" s="34"/>
      <c r="J1305" s="34"/>
      <c r="K1305" s="34"/>
      <c r="L1305" s="34"/>
      <c r="M1305" s="34"/>
      <c r="N1305" s="34"/>
      <c r="O1305" s="34"/>
      <c r="P1305" s="34"/>
      <c r="Q1305" s="34"/>
      <c r="R1305" s="34"/>
      <c r="S1305" s="34"/>
      <c r="T1305" s="34"/>
    </row>
    <row r="1306" ht="10.5" customHeight="1">
      <c r="A1306" s="30" t="str">
        <f t="shared" ref="A1306:B1306" si="1340">A1305</f>
        <v>L029</v>
      </c>
      <c r="B1306" s="30" t="str">
        <f t="shared" si="1340"/>
        <v>LC SS_18</v>
      </c>
      <c r="C1306" s="35" t="s">
        <v>238</v>
      </c>
      <c r="D1306" s="30" t="s">
        <v>237</v>
      </c>
      <c r="E1306" s="30">
        <v>12.0</v>
      </c>
      <c r="F1306" s="30">
        <v>2.0</v>
      </c>
      <c r="G1306" s="32">
        <f t="shared" ref="G1306:H1306" si="1341">(E1306/(SUM($E$1297:$F$1333)))*100</f>
        <v>6</v>
      </c>
      <c r="H1306" s="32">
        <f t="shared" si="1341"/>
        <v>1</v>
      </c>
      <c r="I1306" s="34"/>
      <c r="J1306" s="34"/>
      <c r="K1306" s="34"/>
      <c r="L1306" s="34"/>
      <c r="M1306" s="34"/>
      <c r="N1306" s="34"/>
      <c r="O1306" s="34"/>
      <c r="P1306" s="34"/>
      <c r="Q1306" s="34"/>
      <c r="R1306" s="34"/>
      <c r="S1306" s="34"/>
      <c r="T1306" s="34"/>
    </row>
    <row r="1307" ht="10.5" customHeight="1">
      <c r="A1307" s="30" t="s">
        <v>192</v>
      </c>
      <c r="B1307" s="30" t="s">
        <v>299</v>
      </c>
      <c r="C1307" s="35" t="s">
        <v>239</v>
      </c>
      <c r="D1307" s="30" t="s">
        <v>237</v>
      </c>
      <c r="E1307" s="30">
        <v>10.0</v>
      </c>
      <c r="F1307" s="30">
        <v>1.0</v>
      </c>
      <c r="G1307" s="32">
        <f t="shared" ref="G1307:H1307" si="1342">(E1307/(SUM($E$1297:$F$1333)))*100</f>
        <v>5</v>
      </c>
      <c r="H1307" s="32">
        <f t="shared" si="1342"/>
        <v>0.5</v>
      </c>
      <c r="I1307" s="34"/>
      <c r="J1307" s="34"/>
      <c r="K1307" s="34"/>
      <c r="L1307" s="34"/>
      <c r="M1307" s="34"/>
      <c r="N1307" s="34"/>
      <c r="O1307" s="34"/>
      <c r="P1307" s="34"/>
      <c r="Q1307" s="34"/>
      <c r="R1307" s="34"/>
      <c r="S1307" s="34"/>
      <c r="T1307" s="34"/>
    </row>
    <row r="1308" ht="10.5" customHeight="1">
      <c r="A1308" s="30" t="s">
        <v>192</v>
      </c>
      <c r="B1308" s="30" t="s">
        <v>299</v>
      </c>
      <c r="C1308" s="35" t="s">
        <v>240</v>
      </c>
      <c r="D1308" s="30" t="s">
        <v>237</v>
      </c>
      <c r="E1308" s="30">
        <v>11.0</v>
      </c>
      <c r="F1308" s="30">
        <v>2.0</v>
      </c>
      <c r="G1308" s="32">
        <f t="shared" ref="G1308:H1308" si="1343">(E1308/(SUM($E$1297:$F$1333)))*100</f>
        <v>5.5</v>
      </c>
      <c r="H1308" s="32">
        <f t="shared" si="1343"/>
        <v>1</v>
      </c>
      <c r="I1308" s="34"/>
      <c r="J1308" s="34"/>
      <c r="K1308" s="34"/>
      <c r="L1308" s="34"/>
      <c r="M1308" s="34"/>
      <c r="N1308" s="34"/>
      <c r="O1308" s="34"/>
      <c r="P1308" s="34"/>
      <c r="Q1308" s="34"/>
      <c r="R1308" s="34"/>
      <c r="S1308" s="34"/>
      <c r="T1308" s="34"/>
    </row>
    <row r="1309" ht="10.5" customHeight="1">
      <c r="A1309" s="30" t="s">
        <v>192</v>
      </c>
      <c r="B1309" s="30" t="s">
        <v>299</v>
      </c>
      <c r="C1309" s="35" t="s">
        <v>241</v>
      </c>
      <c r="D1309" s="30" t="s">
        <v>237</v>
      </c>
      <c r="E1309" s="30">
        <v>6.0</v>
      </c>
      <c r="F1309" s="30">
        <v>0.0</v>
      </c>
      <c r="G1309" s="32">
        <f t="shared" ref="G1309:H1309" si="1344">(E1309/(SUM($E$1297:$F$1333)))*100</f>
        <v>3</v>
      </c>
      <c r="H1309" s="32">
        <f t="shared" si="1344"/>
        <v>0</v>
      </c>
      <c r="I1309" s="34"/>
      <c r="J1309" s="34"/>
      <c r="K1309" s="34"/>
      <c r="L1309" s="34"/>
      <c r="M1309" s="34"/>
      <c r="N1309" s="34"/>
      <c r="O1309" s="34"/>
      <c r="P1309" s="34"/>
      <c r="Q1309" s="34"/>
      <c r="R1309" s="34"/>
      <c r="S1309" s="34"/>
      <c r="T1309" s="34"/>
    </row>
    <row r="1310" ht="10.5" customHeight="1">
      <c r="A1310" s="30" t="s">
        <v>192</v>
      </c>
      <c r="B1310" s="30" t="s">
        <v>299</v>
      </c>
      <c r="C1310" s="35" t="s">
        <v>242</v>
      </c>
      <c r="D1310" s="30" t="s">
        <v>237</v>
      </c>
      <c r="E1310" s="30">
        <v>4.0</v>
      </c>
      <c r="F1310" s="30">
        <v>2.0</v>
      </c>
      <c r="G1310" s="32">
        <f t="shared" ref="G1310:H1310" si="1345">(E1310/(SUM($E$1297:$F$1333)))*100</f>
        <v>2</v>
      </c>
      <c r="H1310" s="32">
        <f t="shared" si="1345"/>
        <v>1</v>
      </c>
      <c r="I1310" s="34"/>
      <c r="J1310" s="34"/>
      <c r="K1310" s="34"/>
      <c r="L1310" s="34"/>
      <c r="M1310" s="34"/>
      <c r="N1310" s="34"/>
      <c r="O1310" s="34"/>
      <c r="P1310" s="34"/>
      <c r="Q1310" s="34"/>
      <c r="R1310" s="34"/>
      <c r="S1310" s="34"/>
      <c r="T1310" s="34"/>
    </row>
    <row r="1311" ht="10.5" customHeight="1">
      <c r="A1311" s="30" t="s">
        <v>192</v>
      </c>
      <c r="B1311" s="30" t="s">
        <v>299</v>
      </c>
      <c r="C1311" s="35" t="s">
        <v>243</v>
      </c>
      <c r="D1311" s="30" t="s">
        <v>237</v>
      </c>
      <c r="E1311" s="30">
        <v>7.0</v>
      </c>
      <c r="F1311" s="30">
        <v>4.0</v>
      </c>
      <c r="G1311" s="32">
        <f t="shared" ref="G1311:H1311" si="1346">(E1311/(SUM($E$1297:$F$1333)))*100</f>
        <v>3.5</v>
      </c>
      <c r="H1311" s="32">
        <f t="shared" si="1346"/>
        <v>2</v>
      </c>
      <c r="I1311" s="34"/>
      <c r="J1311" s="34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</row>
    <row r="1312" ht="10.5" customHeight="1">
      <c r="A1312" s="30" t="s">
        <v>192</v>
      </c>
      <c r="B1312" s="30" t="s">
        <v>299</v>
      </c>
      <c r="C1312" s="35" t="s">
        <v>244</v>
      </c>
      <c r="D1312" s="30" t="s">
        <v>245</v>
      </c>
      <c r="E1312" s="30">
        <v>3.0</v>
      </c>
      <c r="F1312" s="30">
        <v>2.0</v>
      </c>
      <c r="G1312" s="32">
        <f t="shared" ref="G1312:H1312" si="1347">(E1312/(SUM($E$1297:$F$1333)))*100</f>
        <v>1.5</v>
      </c>
      <c r="H1312" s="32">
        <f t="shared" si="1347"/>
        <v>1</v>
      </c>
      <c r="I1312" s="34"/>
      <c r="J1312" s="34"/>
      <c r="K1312" s="34"/>
      <c r="L1312" s="34"/>
      <c r="M1312" s="34"/>
      <c r="N1312" s="34"/>
      <c r="O1312" s="34"/>
      <c r="P1312" s="34"/>
      <c r="Q1312" s="34"/>
      <c r="R1312" s="34"/>
      <c r="S1312" s="34"/>
      <c r="T1312" s="34"/>
    </row>
    <row r="1313" ht="10.5" customHeight="1">
      <c r="A1313" s="30" t="s">
        <v>192</v>
      </c>
      <c r="B1313" s="30" t="s">
        <v>299</v>
      </c>
      <c r="C1313" s="35" t="s">
        <v>246</v>
      </c>
      <c r="D1313" s="30" t="s">
        <v>245</v>
      </c>
      <c r="E1313" s="30">
        <v>4.0</v>
      </c>
      <c r="F1313" s="30">
        <v>1.0</v>
      </c>
      <c r="G1313" s="32">
        <f t="shared" ref="G1313:H1313" si="1348">(E1313/(SUM($E$1297:$F$1333)))*100</f>
        <v>2</v>
      </c>
      <c r="H1313" s="32">
        <f t="shared" si="1348"/>
        <v>0.5</v>
      </c>
      <c r="I1313" s="34"/>
      <c r="J1313" s="34"/>
      <c r="K1313" s="34"/>
      <c r="L1313" s="34"/>
      <c r="M1313" s="34"/>
      <c r="N1313" s="34"/>
      <c r="O1313" s="34"/>
      <c r="P1313" s="34"/>
      <c r="Q1313" s="34"/>
      <c r="R1313" s="34"/>
      <c r="S1313" s="34"/>
      <c r="T1313" s="34"/>
    </row>
    <row r="1314" ht="10.5" customHeight="1">
      <c r="A1314" s="30" t="s">
        <v>192</v>
      </c>
      <c r="B1314" s="30" t="s">
        <v>299</v>
      </c>
      <c r="C1314" s="35" t="s">
        <v>247</v>
      </c>
      <c r="D1314" s="30" t="s">
        <v>245</v>
      </c>
      <c r="E1314" s="30">
        <v>5.0</v>
      </c>
      <c r="F1314" s="30">
        <v>1.0</v>
      </c>
      <c r="G1314" s="32">
        <f t="shared" ref="G1314:H1314" si="1349">(E1314/(SUM($E$1297:$F$1333)))*100</f>
        <v>2.5</v>
      </c>
      <c r="H1314" s="32">
        <f t="shared" si="1349"/>
        <v>0.5</v>
      </c>
      <c r="I1314" s="34"/>
      <c r="J1314" s="34"/>
      <c r="K1314" s="34"/>
      <c r="L1314" s="34"/>
      <c r="M1314" s="34"/>
      <c r="N1314" s="34"/>
      <c r="O1314" s="34"/>
      <c r="P1314" s="34"/>
      <c r="Q1314" s="34"/>
      <c r="R1314" s="34"/>
      <c r="S1314" s="34"/>
      <c r="T1314" s="34"/>
    </row>
    <row r="1315" ht="10.5" customHeight="1">
      <c r="A1315" s="30" t="s">
        <v>192</v>
      </c>
      <c r="B1315" s="30" t="s">
        <v>299</v>
      </c>
      <c r="C1315" s="35" t="s">
        <v>248</v>
      </c>
      <c r="D1315" s="30" t="s">
        <v>245</v>
      </c>
      <c r="E1315" s="30">
        <v>3.0</v>
      </c>
      <c r="F1315" s="30">
        <v>6.0</v>
      </c>
      <c r="G1315" s="32">
        <f t="shared" ref="G1315:H1315" si="1350">(E1315/(SUM($E$1297:$F$1333)))*100</f>
        <v>1.5</v>
      </c>
      <c r="H1315" s="32">
        <f t="shared" si="1350"/>
        <v>3</v>
      </c>
      <c r="I1315" s="34"/>
      <c r="J1315" s="34"/>
      <c r="K1315" s="34"/>
      <c r="L1315" s="34"/>
      <c r="M1315" s="34"/>
      <c r="N1315" s="34"/>
      <c r="O1315" s="34"/>
      <c r="P1315" s="34"/>
      <c r="Q1315" s="34"/>
      <c r="R1315" s="34"/>
      <c r="S1315" s="34"/>
      <c r="T1315" s="34"/>
    </row>
    <row r="1316" ht="10.5" customHeight="1">
      <c r="A1316" s="30" t="s">
        <v>192</v>
      </c>
      <c r="B1316" s="30" t="s">
        <v>299</v>
      </c>
      <c r="C1316" s="35" t="s">
        <v>249</v>
      </c>
      <c r="D1316" s="30" t="s">
        <v>245</v>
      </c>
      <c r="E1316" s="30">
        <v>15.0</v>
      </c>
      <c r="F1316" s="30">
        <v>1.0</v>
      </c>
      <c r="G1316" s="32">
        <f t="shared" ref="G1316:H1316" si="1351">(E1316/(SUM($E$1297:$F$1333)))*100</f>
        <v>7.5</v>
      </c>
      <c r="H1316" s="32">
        <f t="shared" si="1351"/>
        <v>0.5</v>
      </c>
      <c r="I1316" s="34"/>
      <c r="J1316" s="34"/>
      <c r="K1316" s="34"/>
      <c r="L1316" s="34"/>
      <c r="M1316" s="34"/>
      <c r="N1316" s="34"/>
      <c r="O1316" s="34"/>
      <c r="P1316" s="34"/>
      <c r="Q1316" s="34"/>
      <c r="R1316" s="34"/>
      <c r="S1316" s="34"/>
      <c r="T1316" s="34"/>
    </row>
    <row r="1317" ht="10.5" customHeight="1">
      <c r="A1317" s="30" t="s">
        <v>192</v>
      </c>
      <c r="B1317" s="30" t="s">
        <v>299</v>
      </c>
      <c r="C1317" s="35" t="s">
        <v>250</v>
      </c>
      <c r="D1317" s="30" t="s">
        <v>245</v>
      </c>
      <c r="E1317" s="30">
        <v>7.0</v>
      </c>
      <c r="F1317" s="30">
        <v>2.0</v>
      </c>
      <c r="G1317" s="32">
        <f t="shared" ref="G1317:H1317" si="1352">(E1317/(SUM($E$1297:$F$1333)))*100</f>
        <v>3.5</v>
      </c>
      <c r="H1317" s="32">
        <f t="shared" si="1352"/>
        <v>1</v>
      </c>
      <c r="I1317" s="34"/>
      <c r="J1317" s="34"/>
      <c r="K1317" s="34"/>
      <c r="L1317" s="34"/>
      <c r="M1317" s="34"/>
      <c r="N1317" s="34"/>
      <c r="O1317" s="34"/>
      <c r="P1317" s="34"/>
      <c r="Q1317" s="34"/>
      <c r="R1317" s="34"/>
      <c r="S1317" s="34"/>
      <c r="T1317" s="34"/>
    </row>
    <row r="1318" ht="10.5" customHeight="1">
      <c r="A1318" s="30" t="s">
        <v>192</v>
      </c>
      <c r="B1318" s="30" t="s">
        <v>299</v>
      </c>
      <c r="C1318" s="35" t="s">
        <v>251</v>
      </c>
      <c r="D1318" s="30" t="s">
        <v>245</v>
      </c>
      <c r="E1318" s="30">
        <v>8.0</v>
      </c>
      <c r="F1318" s="30">
        <v>4.0</v>
      </c>
      <c r="G1318" s="32">
        <f t="shared" ref="G1318:H1318" si="1353">(E1318/(SUM($E$1297:$F$1333)))*100</f>
        <v>4</v>
      </c>
      <c r="H1318" s="32">
        <f t="shared" si="1353"/>
        <v>2</v>
      </c>
      <c r="I1318" s="34"/>
      <c r="J1318" s="34"/>
      <c r="K1318" s="34"/>
      <c r="L1318" s="34"/>
      <c r="M1318" s="34"/>
      <c r="N1318" s="34"/>
      <c r="O1318" s="34"/>
      <c r="P1318" s="34"/>
      <c r="Q1318" s="34"/>
      <c r="R1318" s="34"/>
      <c r="S1318" s="34"/>
      <c r="T1318" s="34"/>
    </row>
    <row r="1319" ht="10.5" customHeight="1">
      <c r="A1319" s="30" t="s">
        <v>192</v>
      </c>
      <c r="B1319" s="30" t="s">
        <v>299</v>
      </c>
      <c r="C1319" s="35" t="s">
        <v>252</v>
      </c>
      <c r="D1319" s="30" t="s">
        <v>245</v>
      </c>
      <c r="E1319" s="30">
        <v>10.0</v>
      </c>
      <c r="F1319" s="30">
        <v>4.0</v>
      </c>
      <c r="G1319" s="32">
        <f t="shared" ref="G1319:H1319" si="1354">(E1319/(SUM($E$1297:$F$1333)))*100</f>
        <v>5</v>
      </c>
      <c r="H1319" s="32">
        <f t="shared" si="1354"/>
        <v>2</v>
      </c>
      <c r="I1319" s="34"/>
      <c r="J1319" s="34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</row>
    <row r="1320" ht="10.5" customHeight="1">
      <c r="A1320" s="30" t="s">
        <v>192</v>
      </c>
      <c r="B1320" s="30" t="s">
        <v>299</v>
      </c>
      <c r="C1320" s="35" t="s">
        <v>253</v>
      </c>
      <c r="D1320" s="30" t="s">
        <v>245</v>
      </c>
      <c r="E1320" s="30">
        <v>1.0</v>
      </c>
      <c r="F1320" s="30">
        <v>0.0</v>
      </c>
      <c r="G1320" s="32">
        <f t="shared" ref="G1320:H1320" si="1355">(E1320/(SUM($E$1297:$F$1333)))*100</f>
        <v>0.5</v>
      </c>
      <c r="H1320" s="32">
        <f t="shared" si="1355"/>
        <v>0</v>
      </c>
      <c r="I1320" s="34"/>
      <c r="J1320" s="34"/>
      <c r="K1320" s="34"/>
      <c r="L1320" s="34"/>
      <c r="M1320" s="34"/>
      <c r="N1320" s="34"/>
      <c r="O1320" s="34"/>
      <c r="P1320" s="34"/>
      <c r="Q1320" s="34"/>
      <c r="R1320" s="34"/>
      <c r="S1320" s="34"/>
      <c r="T1320" s="34"/>
    </row>
    <row r="1321" ht="10.5" customHeight="1">
      <c r="A1321" s="30" t="s">
        <v>192</v>
      </c>
      <c r="B1321" s="30" t="s">
        <v>299</v>
      </c>
      <c r="C1321" s="35" t="s">
        <v>254</v>
      </c>
      <c r="D1321" s="30" t="s">
        <v>245</v>
      </c>
      <c r="E1321" s="30">
        <v>6.0</v>
      </c>
      <c r="F1321" s="30">
        <v>1.0</v>
      </c>
      <c r="G1321" s="32">
        <f t="shared" ref="G1321:H1321" si="1356">(E1321/(SUM($E$1297:$F$1333)))*100</f>
        <v>3</v>
      </c>
      <c r="H1321" s="32">
        <f t="shared" si="1356"/>
        <v>0.5</v>
      </c>
      <c r="I1321" s="34"/>
      <c r="J1321" s="34"/>
      <c r="K1321" s="34"/>
      <c r="L1321" s="34"/>
      <c r="M1321" s="34"/>
      <c r="N1321" s="34"/>
      <c r="O1321" s="34"/>
      <c r="P1321" s="34"/>
      <c r="Q1321" s="34"/>
      <c r="R1321" s="34"/>
      <c r="S1321" s="34"/>
      <c r="T1321" s="34"/>
    </row>
    <row r="1322" ht="10.5" customHeight="1">
      <c r="A1322" s="30" t="s">
        <v>192</v>
      </c>
      <c r="B1322" s="30" t="s">
        <v>299</v>
      </c>
      <c r="C1322" s="35" t="s">
        <v>255</v>
      </c>
      <c r="D1322" s="30" t="s">
        <v>245</v>
      </c>
      <c r="E1322" s="30">
        <v>5.0</v>
      </c>
      <c r="F1322" s="30">
        <v>0.0</v>
      </c>
      <c r="G1322" s="32">
        <f t="shared" ref="G1322:H1322" si="1357">(E1322/(SUM($E$1297:$F$1333)))*100</f>
        <v>2.5</v>
      </c>
      <c r="H1322" s="32">
        <f t="shared" si="1357"/>
        <v>0</v>
      </c>
      <c r="I1322" s="34"/>
      <c r="J1322" s="34"/>
      <c r="K1322" s="34"/>
      <c r="L1322" s="34"/>
      <c r="M1322" s="34"/>
      <c r="N1322" s="34"/>
      <c r="O1322" s="34"/>
      <c r="P1322" s="34"/>
      <c r="Q1322" s="34"/>
      <c r="R1322" s="34"/>
      <c r="S1322" s="34"/>
      <c r="T1322" s="34"/>
    </row>
    <row r="1323" ht="10.5" customHeight="1">
      <c r="A1323" s="30" t="s">
        <v>192</v>
      </c>
      <c r="B1323" s="30" t="s">
        <v>299</v>
      </c>
      <c r="C1323" s="35" t="s">
        <v>256</v>
      </c>
      <c r="D1323" s="30" t="s">
        <v>245</v>
      </c>
      <c r="E1323" s="30">
        <v>1.0</v>
      </c>
      <c r="F1323" s="30">
        <v>0.0</v>
      </c>
      <c r="G1323" s="32">
        <f t="shared" ref="G1323:H1323" si="1358">(E1323/(SUM($E$1297:$F$1333)))*100</f>
        <v>0.5</v>
      </c>
      <c r="H1323" s="32">
        <f t="shared" si="1358"/>
        <v>0</v>
      </c>
      <c r="I1323" s="34"/>
      <c r="J1323" s="34"/>
      <c r="K1323" s="34"/>
      <c r="L1323" s="34"/>
      <c r="M1323" s="34"/>
      <c r="N1323" s="34"/>
      <c r="O1323" s="34"/>
      <c r="P1323" s="34"/>
      <c r="Q1323" s="34"/>
      <c r="R1323" s="34"/>
      <c r="S1323" s="34"/>
      <c r="T1323" s="34"/>
    </row>
    <row r="1324" ht="10.5" customHeight="1">
      <c r="A1324" s="30" t="s">
        <v>192</v>
      </c>
      <c r="B1324" s="30" t="s">
        <v>299</v>
      </c>
      <c r="C1324" s="35" t="s">
        <v>257</v>
      </c>
      <c r="D1324" s="30" t="s">
        <v>245</v>
      </c>
      <c r="E1324" s="30">
        <v>1.0</v>
      </c>
      <c r="F1324" s="30">
        <v>0.0</v>
      </c>
      <c r="G1324" s="32">
        <f t="shared" ref="G1324:H1324" si="1359">(E1324/(SUM($E$1297:$F$1333)))*100</f>
        <v>0.5</v>
      </c>
      <c r="H1324" s="32">
        <f t="shared" si="1359"/>
        <v>0</v>
      </c>
      <c r="I1324" s="34"/>
      <c r="J1324" s="34"/>
      <c r="K1324" s="34"/>
      <c r="L1324" s="34"/>
      <c r="M1324" s="34"/>
      <c r="N1324" s="34"/>
      <c r="O1324" s="34"/>
      <c r="P1324" s="34"/>
      <c r="Q1324" s="34"/>
      <c r="R1324" s="34"/>
      <c r="S1324" s="34"/>
      <c r="T1324" s="34"/>
    </row>
    <row r="1325" ht="10.5" customHeight="1">
      <c r="A1325" s="30" t="s">
        <v>192</v>
      </c>
      <c r="B1325" s="30" t="s">
        <v>299</v>
      </c>
      <c r="C1325" s="35" t="s">
        <v>258</v>
      </c>
      <c r="D1325" s="30" t="s">
        <v>245</v>
      </c>
      <c r="E1325" s="30">
        <v>1.0</v>
      </c>
      <c r="F1325" s="30">
        <v>0.0</v>
      </c>
      <c r="G1325" s="32">
        <f t="shared" ref="G1325:H1325" si="1360">(E1325/(SUM($E$1297:$F$1333)))*100</f>
        <v>0.5</v>
      </c>
      <c r="H1325" s="32">
        <f t="shared" si="1360"/>
        <v>0</v>
      </c>
      <c r="I1325" s="34"/>
      <c r="J1325" s="34"/>
      <c r="K1325" s="34"/>
      <c r="L1325" s="34"/>
      <c r="M1325" s="34"/>
      <c r="N1325" s="34"/>
      <c r="O1325" s="34"/>
      <c r="P1325" s="34"/>
      <c r="Q1325" s="34"/>
      <c r="R1325" s="34"/>
      <c r="S1325" s="34"/>
      <c r="T1325" s="34"/>
    </row>
    <row r="1326" ht="10.5" customHeight="1">
      <c r="A1326" s="30" t="s">
        <v>192</v>
      </c>
      <c r="B1326" s="30" t="s">
        <v>299</v>
      </c>
      <c r="C1326" s="35" t="s">
        <v>259</v>
      </c>
      <c r="D1326" s="30" t="s">
        <v>245</v>
      </c>
      <c r="E1326" s="30">
        <v>3.0</v>
      </c>
      <c r="F1326" s="30">
        <v>0.0</v>
      </c>
      <c r="G1326" s="32">
        <f t="shared" ref="G1326:H1326" si="1361">(E1326/(SUM($E$1297:$F$1333)))*100</f>
        <v>1.5</v>
      </c>
      <c r="H1326" s="32">
        <f t="shared" si="1361"/>
        <v>0</v>
      </c>
      <c r="I1326" s="34"/>
      <c r="J1326" s="34"/>
      <c r="K1326" s="34"/>
      <c r="L1326" s="34"/>
      <c r="M1326" s="34"/>
      <c r="N1326" s="34"/>
      <c r="O1326" s="34"/>
      <c r="P1326" s="34"/>
      <c r="Q1326" s="34"/>
      <c r="R1326" s="34"/>
      <c r="S1326" s="34"/>
      <c r="T1326" s="34"/>
    </row>
    <row r="1327" ht="10.5" customHeight="1">
      <c r="A1327" s="30" t="s">
        <v>192</v>
      </c>
      <c r="B1327" s="30" t="s">
        <v>299</v>
      </c>
      <c r="C1327" s="35" t="s">
        <v>260</v>
      </c>
      <c r="D1327" s="30" t="s">
        <v>245</v>
      </c>
      <c r="E1327" s="30">
        <v>0.0</v>
      </c>
      <c r="F1327" s="30">
        <v>0.0</v>
      </c>
      <c r="G1327" s="32">
        <f t="shared" ref="G1327:H1327" si="1362">(E1327/(SUM($E$1297:$F$1333)))*100</f>
        <v>0</v>
      </c>
      <c r="H1327" s="32">
        <f t="shared" si="1362"/>
        <v>0</v>
      </c>
      <c r="I1327" s="34"/>
      <c r="J1327" s="34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</row>
    <row r="1328" ht="10.5" customHeight="1">
      <c r="A1328" s="30" t="s">
        <v>192</v>
      </c>
      <c r="B1328" s="30" t="s">
        <v>299</v>
      </c>
      <c r="C1328" s="35" t="s">
        <v>261</v>
      </c>
      <c r="D1328" s="30" t="s">
        <v>245</v>
      </c>
      <c r="E1328" s="30">
        <v>1.0</v>
      </c>
      <c r="F1328" s="30">
        <v>0.0</v>
      </c>
      <c r="G1328" s="32">
        <f t="shared" ref="G1328:H1328" si="1363">(E1328/(SUM($E$1297:$F$1333)))*100</f>
        <v>0.5</v>
      </c>
      <c r="H1328" s="32">
        <f t="shared" si="1363"/>
        <v>0</v>
      </c>
      <c r="I1328" s="34"/>
      <c r="J1328" s="34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</row>
    <row r="1329" ht="10.5" customHeight="1">
      <c r="A1329" s="30" t="s">
        <v>192</v>
      </c>
      <c r="B1329" s="30" t="s">
        <v>299</v>
      </c>
      <c r="C1329" s="35" t="s">
        <v>262</v>
      </c>
      <c r="D1329" s="30" t="s">
        <v>245</v>
      </c>
      <c r="E1329" s="30">
        <v>2.0</v>
      </c>
      <c r="F1329" s="30">
        <v>0.0</v>
      </c>
      <c r="G1329" s="32">
        <f t="shared" ref="G1329:H1329" si="1364">(E1329/(SUM($E$1297:$F$1333)))*100</f>
        <v>1</v>
      </c>
      <c r="H1329" s="32">
        <f t="shared" si="1364"/>
        <v>0</v>
      </c>
      <c r="I1329" s="34"/>
      <c r="J1329" s="34"/>
      <c r="K1329" s="34"/>
      <c r="L1329" s="34"/>
      <c r="M1329" s="34"/>
      <c r="N1329" s="34"/>
      <c r="O1329" s="34"/>
      <c r="P1329" s="34"/>
      <c r="Q1329" s="34"/>
      <c r="R1329" s="34"/>
      <c r="S1329" s="34"/>
      <c r="T1329" s="34"/>
    </row>
    <row r="1330" ht="10.5" customHeight="1">
      <c r="A1330" s="30" t="s">
        <v>192</v>
      </c>
      <c r="B1330" s="30" t="s">
        <v>299</v>
      </c>
      <c r="C1330" s="35" t="s">
        <v>263</v>
      </c>
      <c r="D1330" s="30" t="s">
        <v>245</v>
      </c>
      <c r="E1330" s="30">
        <v>1.0</v>
      </c>
      <c r="F1330" s="30">
        <v>0.0</v>
      </c>
      <c r="G1330" s="32">
        <f t="shared" ref="G1330:H1330" si="1365">(E1330/(SUM($E$1297:$F$1333)))*100</f>
        <v>0.5</v>
      </c>
      <c r="H1330" s="32">
        <f t="shared" si="1365"/>
        <v>0</v>
      </c>
      <c r="I1330" s="34"/>
      <c r="J1330" s="34"/>
      <c r="K1330" s="34"/>
      <c r="L1330" s="34"/>
      <c r="M1330" s="34"/>
      <c r="N1330" s="34"/>
      <c r="O1330" s="34"/>
      <c r="P1330" s="34"/>
      <c r="Q1330" s="34"/>
      <c r="R1330" s="34"/>
      <c r="S1330" s="34"/>
      <c r="T1330" s="34"/>
    </row>
    <row r="1331" ht="10.5" customHeight="1">
      <c r="A1331" s="30" t="s">
        <v>192</v>
      </c>
      <c r="B1331" s="30" t="s">
        <v>299</v>
      </c>
      <c r="C1331" s="35" t="s">
        <v>264</v>
      </c>
      <c r="D1331" s="30" t="s">
        <v>245</v>
      </c>
      <c r="E1331" s="30">
        <v>1.0</v>
      </c>
      <c r="F1331" s="30">
        <v>0.0</v>
      </c>
      <c r="G1331" s="32">
        <f t="shared" ref="G1331:H1331" si="1366">(E1331/(SUM($E$1297:$F$1333)))*100</f>
        <v>0.5</v>
      </c>
      <c r="H1331" s="32">
        <f t="shared" si="1366"/>
        <v>0</v>
      </c>
      <c r="I1331" s="34"/>
      <c r="J1331" s="34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</row>
    <row r="1332" ht="10.5" customHeight="1">
      <c r="A1332" s="30" t="s">
        <v>192</v>
      </c>
      <c r="B1332" s="30" t="s">
        <v>299</v>
      </c>
      <c r="C1332" s="35" t="s">
        <v>265</v>
      </c>
      <c r="D1332" s="30" t="s">
        <v>245</v>
      </c>
      <c r="E1332" s="30">
        <v>0.0</v>
      </c>
      <c r="F1332" s="30">
        <v>0.0</v>
      </c>
      <c r="G1332" s="32">
        <f t="shared" ref="G1332:H1332" si="1367">(E1332/(SUM($E$1297:$F$1333)))*100</f>
        <v>0</v>
      </c>
      <c r="H1332" s="32">
        <f t="shared" si="1367"/>
        <v>0</v>
      </c>
      <c r="I1332" s="34"/>
      <c r="J1332" s="34"/>
      <c r="K1332" s="34"/>
      <c r="L1332" s="34"/>
      <c r="M1332" s="34"/>
      <c r="N1332" s="34"/>
      <c r="O1332" s="34"/>
      <c r="P1332" s="34"/>
      <c r="Q1332" s="34"/>
      <c r="R1332" s="34"/>
      <c r="S1332" s="34"/>
      <c r="T1332" s="34"/>
    </row>
    <row r="1333" ht="10.5" customHeight="1">
      <c r="A1333" s="30" t="s">
        <v>192</v>
      </c>
      <c r="B1333" s="30" t="s">
        <v>299</v>
      </c>
      <c r="C1333" s="35" t="s">
        <v>266</v>
      </c>
      <c r="D1333" s="30" t="s">
        <v>245</v>
      </c>
      <c r="E1333" s="30">
        <v>0.0</v>
      </c>
      <c r="F1333" s="30">
        <v>0.0</v>
      </c>
      <c r="G1333" s="32">
        <f t="shared" ref="G1333:H1333" si="1368">(E1333/(SUM($E$1297:$F$1333)))*100</f>
        <v>0</v>
      </c>
      <c r="H1333" s="32">
        <f t="shared" si="1368"/>
        <v>0</v>
      </c>
      <c r="I1333" s="34"/>
      <c r="J1333" s="34"/>
      <c r="K1333" s="34"/>
      <c r="L1333" s="34"/>
      <c r="M1333" s="34"/>
      <c r="N1333" s="34"/>
      <c r="O1333" s="34"/>
      <c r="P1333" s="34"/>
      <c r="Q1333" s="34"/>
      <c r="R1333" s="34"/>
      <c r="S1333" s="34"/>
      <c r="T1333" s="34"/>
    </row>
    <row r="1334" ht="10.5" customHeight="1">
      <c r="A1334" s="30" t="s">
        <v>189</v>
      </c>
      <c r="B1334" s="30" t="s">
        <v>300</v>
      </c>
      <c r="C1334" s="35" t="s">
        <v>227</v>
      </c>
      <c r="D1334" s="30" t="s">
        <v>228</v>
      </c>
      <c r="E1334" s="30">
        <v>0.0</v>
      </c>
      <c r="F1334" s="30">
        <v>0.0</v>
      </c>
      <c r="G1334" s="32">
        <f t="shared" ref="G1334:H1334" si="1369">(E1334/(SUM($E$1334:$F$1370)))*100</f>
        <v>0</v>
      </c>
      <c r="H1334" s="32">
        <f t="shared" si="1369"/>
        <v>0</v>
      </c>
      <c r="I1334" s="34"/>
      <c r="J1334" s="34"/>
      <c r="K1334" s="34"/>
      <c r="L1334" s="34"/>
      <c r="M1334" s="34"/>
      <c r="N1334" s="34"/>
      <c r="O1334" s="34"/>
      <c r="P1334" s="34"/>
      <c r="Q1334" s="34"/>
      <c r="R1334" s="34"/>
      <c r="S1334" s="34"/>
      <c r="T1334" s="34"/>
    </row>
    <row r="1335" ht="10.5" customHeight="1">
      <c r="A1335" s="30" t="s">
        <v>189</v>
      </c>
      <c r="B1335" s="30" t="s">
        <v>300</v>
      </c>
      <c r="C1335" s="35" t="s">
        <v>229</v>
      </c>
      <c r="D1335" s="30" t="s">
        <v>228</v>
      </c>
      <c r="E1335" s="30">
        <v>0.0</v>
      </c>
      <c r="F1335" s="30">
        <v>0.0</v>
      </c>
      <c r="G1335" s="32">
        <f t="shared" ref="G1335:H1335" si="1370">(E1335/(SUM($E$1334:$F$1370)))*100</f>
        <v>0</v>
      </c>
      <c r="H1335" s="32">
        <f t="shared" si="1370"/>
        <v>0</v>
      </c>
      <c r="I1335" s="34"/>
      <c r="J1335" s="34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</row>
    <row r="1336" ht="10.5" customHeight="1">
      <c r="A1336" s="30" t="s">
        <v>189</v>
      </c>
      <c r="B1336" s="30" t="s">
        <v>300</v>
      </c>
      <c r="C1336" s="35" t="s">
        <v>230</v>
      </c>
      <c r="D1336" s="30" t="s">
        <v>228</v>
      </c>
      <c r="E1336" s="30">
        <v>0.0</v>
      </c>
      <c r="F1336" s="30">
        <v>0.0</v>
      </c>
      <c r="G1336" s="32">
        <f t="shared" ref="G1336:H1336" si="1371">(E1336/(SUM($E$1334:$F$1370)))*100</f>
        <v>0</v>
      </c>
      <c r="H1336" s="32">
        <f t="shared" si="1371"/>
        <v>0</v>
      </c>
      <c r="I1336" s="34"/>
      <c r="J1336" s="34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</row>
    <row r="1337" ht="10.5" customHeight="1">
      <c r="A1337" s="30" t="s">
        <v>189</v>
      </c>
      <c r="B1337" s="30" t="s">
        <v>300</v>
      </c>
      <c r="C1337" s="35" t="s">
        <v>231</v>
      </c>
      <c r="D1337" s="30" t="s">
        <v>228</v>
      </c>
      <c r="E1337" s="30">
        <v>1.0</v>
      </c>
      <c r="F1337" s="30">
        <v>0.0</v>
      </c>
      <c r="G1337" s="32">
        <f t="shared" ref="G1337:H1337" si="1372">(E1337/(SUM($E$1334:$F$1370)))*100</f>
        <v>0.495049505</v>
      </c>
      <c r="H1337" s="32">
        <f t="shared" si="1372"/>
        <v>0</v>
      </c>
      <c r="I1337" s="34"/>
      <c r="J1337" s="34"/>
      <c r="K1337" s="34"/>
      <c r="L1337" s="34"/>
      <c r="M1337" s="34"/>
      <c r="N1337" s="34"/>
      <c r="O1337" s="34"/>
      <c r="P1337" s="34"/>
      <c r="Q1337" s="34"/>
      <c r="R1337" s="34"/>
      <c r="S1337" s="34"/>
      <c r="T1337" s="34"/>
    </row>
    <row r="1338" ht="10.5" customHeight="1">
      <c r="A1338" s="30" t="s">
        <v>189</v>
      </c>
      <c r="B1338" s="30" t="s">
        <v>300</v>
      </c>
      <c r="C1338" s="35" t="s">
        <v>232</v>
      </c>
      <c r="D1338" s="30" t="s">
        <v>228</v>
      </c>
      <c r="E1338" s="30">
        <v>3.0</v>
      </c>
      <c r="F1338" s="30">
        <v>1.0</v>
      </c>
      <c r="G1338" s="32">
        <f t="shared" ref="G1338:H1338" si="1373">(E1338/(SUM($E$1334:$F$1370)))*100</f>
        <v>1.485148515</v>
      </c>
      <c r="H1338" s="32">
        <f t="shared" si="1373"/>
        <v>0.495049505</v>
      </c>
      <c r="I1338" s="34"/>
      <c r="J1338" s="34"/>
      <c r="K1338" s="34"/>
      <c r="L1338" s="34"/>
      <c r="M1338" s="34"/>
      <c r="N1338" s="34"/>
      <c r="O1338" s="34"/>
      <c r="P1338" s="34"/>
      <c r="Q1338" s="34"/>
      <c r="R1338" s="34"/>
      <c r="S1338" s="34"/>
      <c r="T1338" s="34"/>
    </row>
    <row r="1339" ht="10.5" customHeight="1">
      <c r="A1339" s="30" t="s">
        <v>189</v>
      </c>
      <c r="B1339" s="30" t="s">
        <v>300</v>
      </c>
      <c r="C1339" s="35" t="s">
        <v>233</v>
      </c>
      <c r="D1339" s="30" t="s">
        <v>228</v>
      </c>
      <c r="E1339" s="30">
        <v>4.0</v>
      </c>
      <c r="F1339" s="30">
        <v>1.0</v>
      </c>
      <c r="G1339" s="32">
        <f t="shared" ref="G1339:H1339" si="1374">(E1339/(SUM($E$1334:$F$1370)))*100</f>
        <v>1.98019802</v>
      </c>
      <c r="H1339" s="32">
        <f t="shared" si="1374"/>
        <v>0.495049505</v>
      </c>
      <c r="I1339" s="34"/>
      <c r="J1339" s="34"/>
      <c r="K1339" s="34"/>
      <c r="L1339" s="34"/>
      <c r="M1339" s="34"/>
      <c r="N1339" s="34"/>
      <c r="O1339" s="34"/>
      <c r="P1339" s="34"/>
      <c r="Q1339" s="34"/>
      <c r="R1339" s="34"/>
      <c r="S1339" s="34"/>
      <c r="T1339" s="34"/>
    </row>
    <row r="1340" ht="10.5" customHeight="1">
      <c r="A1340" s="30" t="s">
        <v>189</v>
      </c>
      <c r="B1340" s="30" t="s">
        <v>300</v>
      </c>
      <c r="C1340" s="35" t="s">
        <v>234</v>
      </c>
      <c r="D1340" s="30" t="s">
        <v>228</v>
      </c>
      <c r="E1340" s="30">
        <v>4.0</v>
      </c>
      <c r="F1340" s="30">
        <v>1.0</v>
      </c>
      <c r="G1340" s="32">
        <f t="shared" ref="G1340:H1340" si="1375">(E1340/(SUM($E$1334:$F$1370)))*100</f>
        <v>1.98019802</v>
      </c>
      <c r="H1340" s="32">
        <f t="shared" si="1375"/>
        <v>0.495049505</v>
      </c>
      <c r="I1340" s="34"/>
      <c r="J1340" s="34"/>
      <c r="K1340" s="34"/>
      <c r="L1340" s="34"/>
      <c r="M1340" s="34"/>
      <c r="N1340" s="34"/>
      <c r="O1340" s="34"/>
      <c r="P1340" s="34"/>
      <c r="Q1340" s="34"/>
      <c r="R1340" s="34"/>
      <c r="S1340" s="34"/>
      <c r="T1340" s="34"/>
    </row>
    <row r="1341" ht="10.5" customHeight="1">
      <c r="A1341" s="30" t="s">
        <v>189</v>
      </c>
      <c r="B1341" s="30" t="s">
        <v>300</v>
      </c>
      <c r="C1341" s="35" t="s">
        <v>235</v>
      </c>
      <c r="D1341" s="30" t="s">
        <v>228</v>
      </c>
      <c r="E1341" s="30">
        <v>6.0</v>
      </c>
      <c r="F1341" s="30">
        <v>2.0</v>
      </c>
      <c r="G1341" s="32">
        <f t="shared" ref="G1341:H1341" si="1376">(E1341/(SUM($E$1334:$F$1370)))*100</f>
        <v>2.97029703</v>
      </c>
      <c r="H1341" s="32">
        <f t="shared" si="1376"/>
        <v>0.9900990099</v>
      </c>
      <c r="I1341" s="34"/>
      <c r="J1341" s="34"/>
      <c r="K1341" s="34"/>
      <c r="L1341" s="34"/>
      <c r="M1341" s="34"/>
      <c r="N1341" s="34"/>
      <c r="O1341" s="34"/>
      <c r="P1341" s="34"/>
      <c r="Q1341" s="34"/>
      <c r="R1341" s="34"/>
      <c r="S1341" s="34"/>
      <c r="T1341" s="34"/>
    </row>
    <row r="1342" ht="10.5" customHeight="1">
      <c r="A1342" s="30" t="s">
        <v>189</v>
      </c>
      <c r="B1342" s="30" t="s">
        <v>300</v>
      </c>
      <c r="C1342" s="35" t="s">
        <v>236</v>
      </c>
      <c r="D1342" s="30" t="s">
        <v>237</v>
      </c>
      <c r="E1342" s="30">
        <v>10.0</v>
      </c>
      <c r="F1342" s="30">
        <v>1.0</v>
      </c>
      <c r="G1342" s="32">
        <f t="shared" ref="G1342:H1342" si="1377">(E1342/(SUM($E$1334:$F$1370)))*100</f>
        <v>4.95049505</v>
      </c>
      <c r="H1342" s="32">
        <f t="shared" si="1377"/>
        <v>0.495049505</v>
      </c>
      <c r="I1342" s="34"/>
      <c r="J1342" s="34"/>
      <c r="K1342" s="34"/>
      <c r="L1342" s="34"/>
      <c r="M1342" s="34"/>
      <c r="N1342" s="34"/>
      <c r="O1342" s="34"/>
      <c r="P1342" s="34"/>
      <c r="Q1342" s="34"/>
      <c r="R1342" s="34"/>
      <c r="S1342" s="34"/>
      <c r="T1342" s="34"/>
    </row>
    <row r="1343" ht="10.5" customHeight="1">
      <c r="A1343" s="30" t="str">
        <f t="shared" ref="A1343:B1343" si="1378">A1342</f>
        <v>L034</v>
      </c>
      <c r="B1343" s="30" t="str">
        <f t="shared" si="1378"/>
        <v>LC SS_25C</v>
      </c>
      <c r="C1343" s="35" t="s">
        <v>238</v>
      </c>
      <c r="D1343" s="30" t="s">
        <v>237</v>
      </c>
      <c r="E1343" s="30">
        <v>9.0</v>
      </c>
      <c r="F1343" s="30">
        <v>0.0</v>
      </c>
      <c r="G1343" s="32">
        <f t="shared" ref="G1343:H1343" si="1379">(E1343/(SUM($E$1334:$F$1370)))*100</f>
        <v>4.455445545</v>
      </c>
      <c r="H1343" s="32">
        <f t="shared" si="1379"/>
        <v>0</v>
      </c>
      <c r="I1343" s="34"/>
      <c r="J1343" s="34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</row>
    <row r="1344" ht="10.5" customHeight="1">
      <c r="A1344" s="30" t="s">
        <v>189</v>
      </c>
      <c r="B1344" s="30" t="s">
        <v>300</v>
      </c>
      <c r="C1344" s="35" t="s">
        <v>239</v>
      </c>
      <c r="D1344" s="30" t="s">
        <v>237</v>
      </c>
      <c r="E1344" s="30">
        <v>11.0</v>
      </c>
      <c r="F1344" s="30">
        <v>1.0</v>
      </c>
      <c r="G1344" s="32">
        <f t="shared" ref="G1344:H1344" si="1380">(E1344/(SUM($E$1334:$F$1370)))*100</f>
        <v>5.445544554</v>
      </c>
      <c r="H1344" s="32">
        <f t="shared" si="1380"/>
        <v>0.495049505</v>
      </c>
      <c r="I1344" s="34"/>
      <c r="J1344" s="34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</row>
    <row r="1345" ht="10.5" customHeight="1">
      <c r="A1345" s="30" t="s">
        <v>189</v>
      </c>
      <c r="B1345" s="30" t="s">
        <v>300</v>
      </c>
      <c r="C1345" s="35" t="s">
        <v>240</v>
      </c>
      <c r="D1345" s="30" t="s">
        <v>237</v>
      </c>
      <c r="E1345" s="30">
        <v>6.0</v>
      </c>
      <c r="F1345" s="30">
        <v>0.0</v>
      </c>
      <c r="G1345" s="32">
        <f t="shared" ref="G1345:H1345" si="1381">(E1345/(SUM($E$1334:$F$1370)))*100</f>
        <v>2.97029703</v>
      </c>
      <c r="H1345" s="32">
        <f t="shared" si="1381"/>
        <v>0</v>
      </c>
      <c r="I1345" s="34"/>
      <c r="J1345" s="34"/>
      <c r="K1345" s="34"/>
      <c r="L1345" s="34"/>
      <c r="M1345" s="34"/>
      <c r="N1345" s="34"/>
      <c r="O1345" s="34"/>
      <c r="P1345" s="34"/>
      <c r="Q1345" s="34"/>
      <c r="R1345" s="34"/>
      <c r="S1345" s="34"/>
      <c r="T1345" s="34"/>
    </row>
    <row r="1346" ht="10.5" customHeight="1">
      <c r="A1346" s="30" t="s">
        <v>189</v>
      </c>
      <c r="B1346" s="30" t="s">
        <v>300</v>
      </c>
      <c r="C1346" s="35" t="s">
        <v>241</v>
      </c>
      <c r="D1346" s="30" t="s">
        <v>237</v>
      </c>
      <c r="E1346" s="30">
        <v>13.0</v>
      </c>
      <c r="F1346" s="30">
        <v>3.0</v>
      </c>
      <c r="G1346" s="32">
        <f t="shared" ref="G1346:H1346" si="1382">(E1346/(SUM($E$1334:$F$1370)))*100</f>
        <v>6.435643564</v>
      </c>
      <c r="H1346" s="32">
        <f t="shared" si="1382"/>
        <v>1.485148515</v>
      </c>
      <c r="I1346" s="34"/>
      <c r="J1346" s="34"/>
      <c r="K1346" s="34"/>
      <c r="L1346" s="34"/>
      <c r="M1346" s="34"/>
      <c r="N1346" s="34"/>
      <c r="O1346" s="34"/>
      <c r="P1346" s="34"/>
      <c r="Q1346" s="34"/>
      <c r="R1346" s="34"/>
      <c r="S1346" s="34"/>
      <c r="T1346" s="34"/>
    </row>
    <row r="1347" ht="10.5" customHeight="1">
      <c r="A1347" s="30" t="s">
        <v>189</v>
      </c>
      <c r="B1347" s="30" t="s">
        <v>300</v>
      </c>
      <c r="C1347" s="35" t="s">
        <v>242</v>
      </c>
      <c r="D1347" s="30" t="s">
        <v>237</v>
      </c>
      <c r="E1347" s="30">
        <v>7.0</v>
      </c>
      <c r="F1347" s="30">
        <v>5.0</v>
      </c>
      <c r="G1347" s="32">
        <f t="shared" ref="G1347:H1347" si="1383">(E1347/(SUM($E$1334:$F$1370)))*100</f>
        <v>3.465346535</v>
      </c>
      <c r="H1347" s="32">
        <f t="shared" si="1383"/>
        <v>2.475247525</v>
      </c>
      <c r="I1347" s="34"/>
      <c r="J1347" s="34"/>
      <c r="K1347" s="34"/>
      <c r="L1347" s="34"/>
      <c r="M1347" s="34"/>
      <c r="N1347" s="34"/>
      <c r="O1347" s="34"/>
      <c r="P1347" s="34"/>
      <c r="Q1347" s="34"/>
      <c r="R1347" s="34"/>
      <c r="S1347" s="34"/>
      <c r="T1347" s="34"/>
    </row>
    <row r="1348" ht="10.5" customHeight="1">
      <c r="A1348" s="30" t="s">
        <v>189</v>
      </c>
      <c r="B1348" s="30" t="s">
        <v>300</v>
      </c>
      <c r="C1348" s="35" t="s">
        <v>243</v>
      </c>
      <c r="D1348" s="30" t="s">
        <v>237</v>
      </c>
      <c r="E1348" s="30">
        <v>14.0</v>
      </c>
      <c r="F1348" s="30">
        <v>1.0</v>
      </c>
      <c r="G1348" s="32">
        <f t="shared" ref="G1348:H1348" si="1384">(E1348/(SUM($E$1334:$F$1370)))*100</f>
        <v>6.930693069</v>
      </c>
      <c r="H1348" s="32">
        <f t="shared" si="1384"/>
        <v>0.495049505</v>
      </c>
      <c r="I1348" s="34"/>
      <c r="J1348" s="34"/>
      <c r="K1348" s="34"/>
      <c r="L1348" s="34"/>
      <c r="M1348" s="34"/>
      <c r="N1348" s="34"/>
      <c r="O1348" s="34"/>
      <c r="P1348" s="34"/>
      <c r="Q1348" s="34"/>
      <c r="R1348" s="34"/>
      <c r="S1348" s="34"/>
      <c r="T1348" s="34"/>
    </row>
    <row r="1349" ht="10.5" customHeight="1">
      <c r="A1349" s="30" t="s">
        <v>189</v>
      </c>
      <c r="B1349" s="30" t="s">
        <v>300</v>
      </c>
      <c r="C1349" s="35" t="s">
        <v>244</v>
      </c>
      <c r="D1349" s="30" t="s">
        <v>245</v>
      </c>
      <c r="E1349" s="30">
        <v>16.0</v>
      </c>
      <c r="F1349" s="30">
        <v>1.0</v>
      </c>
      <c r="G1349" s="32">
        <f t="shared" ref="G1349:H1349" si="1385">(E1349/(SUM($E$1334:$F$1370)))*100</f>
        <v>7.920792079</v>
      </c>
      <c r="H1349" s="32">
        <f t="shared" si="1385"/>
        <v>0.495049505</v>
      </c>
      <c r="I1349" s="34"/>
      <c r="J1349" s="34"/>
      <c r="K1349" s="34"/>
      <c r="L1349" s="34"/>
      <c r="M1349" s="34"/>
      <c r="N1349" s="34"/>
      <c r="O1349" s="34"/>
      <c r="P1349" s="34"/>
      <c r="Q1349" s="34"/>
      <c r="R1349" s="34"/>
      <c r="S1349" s="34"/>
      <c r="T1349" s="34"/>
    </row>
    <row r="1350" ht="10.5" customHeight="1">
      <c r="A1350" s="30" t="s">
        <v>189</v>
      </c>
      <c r="B1350" s="30" t="s">
        <v>300</v>
      </c>
      <c r="C1350" s="35" t="s">
        <v>246</v>
      </c>
      <c r="D1350" s="30" t="s">
        <v>245</v>
      </c>
      <c r="E1350" s="30">
        <v>15.0</v>
      </c>
      <c r="F1350" s="30">
        <v>2.0</v>
      </c>
      <c r="G1350" s="32">
        <f t="shared" ref="G1350:H1350" si="1386">(E1350/(SUM($E$1334:$F$1370)))*100</f>
        <v>7.425742574</v>
      </c>
      <c r="H1350" s="32">
        <f t="shared" si="1386"/>
        <v>0.9900990099</v>
      </c>
      <c r="I1350" s="34"/>
      <c r="J1350" s="34"/>
      <c r="K1350" s="34"/>
      <c r="L1350" s="34"/>
      <c r="M1350" s="34"/>
      <c r="N1350" s="34"/>
      <c r="O1350" s="34"/>
      <c r="P1350" s="34"/>
      <c r="Q1350" s="34"/>
      <c r="R1350" s="34"/>
      <c r="S1350" s="34"/>
      <c r="T1350" s="34"/>
    </row>
    <row r="1351" ht="10.5" customHeight="1">
      <c r="A1351" s="30" t="s">
        <v>189</v>
      </c>
      <c r="B1351" s="30" t="s">
        <v>300</v>
      </c>
      <c r="C1351" s="35" t="s">
        <v>247</v>
      </c>
      <c r="D1351" s="30" t="s">
        <v>245</v>
      </c>
      <c r="E1351" s="30">
        <v>7.0</v>
      </c>
      <c r="F1351" s="30">
        <v>3.0</v>
      </c>
      <c r="G1351" s="32">
        <f t="shared" ref="G1351:H1351" si="1387">(E1351/(SUM($E$1334:$F$1370)))*100</f>
        <v>3.465346535</v>
      </c>
      <c r="H1351" s="32">
        <f t="shared" si="1387"/>
        <v>1.485148515</v>
      </c>
      <c r="I1351" s="34"/>
      <c r="J1351" s="34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</row>
    <row r="1352" ht="10.5" customHeight="1">
      <c r="A1352" s="30" t="s">
        <v>189</v>
      </c>
      <c r="B1352" s="30" t="s">
        <v>300</v>
      </c>
      <c r="C1352" s="35" t="s">
        <v>248</v>
      </c>
      <c r="D1352" s="30" t="s">
        <v>245</v>
      </c>
      <c r="E1352" s="30">
        <v>9.0</v>
      </c>
      <c r="F1352" s="30">
        <v>5.0</v>
      </c>
      <c r="G1352" s="32">
        <f t="shared" ref="G1352:H1352" si="1388">(E1352/(SUM($E$1334:$F$1370)))*100</f>
        <v>4.455445545</v>
      </c>
      <c r="H1352" s="32">
        <f t="shared" si="1388"/>
        <v>2.475247525</v>
      </c>
      <c r="I1352" s="34"/>
      <c r="J1352" s="34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</row>
    <row r="1353" ht="10.5" customHeight="1">
      <c r="A1353" s="30" t="s">
        <v>189</v>
      </c>
      <c r="B1353" s="30" t="s">
        <v>300</v>
      </c>
      <c r="C1353" s="35" t="s">
        <v>249</v>
      </c>
      <c r="D1353" s="30" t="s">
        <v>245</v>
      </c>
      <c r="E1353" s="30">
        <v>1.0</v>
      </c>
      <c r="F1353" s="30">
        <v>1.0</v>
      </c>
      <c r="G1353" s="32">
        <f t="shared" ref="G1353:H1353" si="1389">(E1353/(SUM($E$1334:$F$1370)))*100</f>
        <v>0.495049505</v>
      </c>
      <c r="H1353" s="32">
        <f t="shared" si="1389"/>
        <v>0.495049505</v>
      </c>
      <c r="I1353" s="34"/>
      <c r="J1353" s="34"/>
      <c r="K1353" s="34"/>
      <c r="L1353" s="34"/>
      <c r="M1353" s="34"/>
      <c r="N1353" s="34"/>
      <c r="O1353" s="34"/>
      <c r="P1353" s="34"/>
      <c r="Q1353" s="34"/>
      <c r="R1353" s="34"/>
      <c r="S1353" s="34"/>
      <c r="T1353" s="34"/>
    </row>
    <row r="1354" ht="10.5" customHeight="1">
      <c r="A1354" s="30" t="s">
        <v>189</v>
      </c>
      <c r="B1354" s="30" t="s">
        <v>300</v>
      </c>
      <c r="C1354" s="35" t="s">
        <v>250</v>
      </c>
      <c r="D1354" s="30" t="s">
        <v>245</v>
      </c>
      <c r="E1354" s="30">
        <v>3.0</v>
      </c>
      <c r="F1354" s="30">
        <v>3.0</v>
      </c>
      <c r="G1354" s="32">
        <f t="shared" ref="G1354:H1354" si="1390">(E1354/(SUM($E$1334:$F$1370)))*100</f>
        <v>1.485148515</v>
      </c>
      <c r="H1354" s="32">
        <f t="shared" si="1390"/>
        <v>1.485148515</v>
      </c>
      <c r="I1354" s="34"/>
      <c r="J1354" s="34"/>
      <c r="K1354" s="34"/>
      <c r="L1354" s="34"/>
      <c r="M1354" s="34"/>
      <c r="N1354" s="34"/>
      <c r="O1354" s="34"/>
      <c r="P1354" s="34"/>
      <c r="Q1354" s="34"/>
      <c r="R1354" s="34"/>
      <c r="S1354" s="34"/>
      <c r="T1354" s="34"/>
    </row>
    <row r="1355" ht="10.5" customHeight="1">
      <c r="A1355" s="30" t="s">
        <v>189</v>
      </c>
      <c r="B1355" s="30" t="s">
        <v>300</v>
      </c>
      <c r="C1355" s="35" t="s">
        <v>251</v>
      </c>
      <c r="D1355" s="30" t="s">
        <v>245</v>
      </c>
      <c r="E1355" s="30">
        <v>4.0</v>
      </c>
      <c r="F1355" s="30">
        <v>3.0</v>
      </c>
      <c r="G1355" s="32">
        <f t="shared" ref="G1355:H1355" si="1391">(E1355/(SUM($E$1334:$F$1370)))*100</f>
        <v>1.98019802</v>
      </c>
      <c r="H1355" s="32">
        <f t="shared" si="1391"/>
        <v>1.485148515</v>
      </c>
      <c r="I1355" s="34"/>
      <c r="J1355" s="34"/>
      <c r="K1355" s="34"/>
      <c r="L1355" s="34"/>
      <c r="M1355" s="34"/>
      <c r="N1355" s="34"/>
      <c r="O1355" s="34"/>
      <c r="P1355" s="34"/>
      <c r="Q1355" s="34"/>
      <c r="R1355" s="34"/>
      <c r="S1355" s="34"/>
      <c r="T1355" s="34"/>
    </row>
    <row r="1356" ht="10.5" customHeight="1">
      <c r="A1356" s="30" t="s">
        <v>189</v>
      </c>
      <c r="B1356" s="30" t="s">
        <v>300</v>
      </c>
      <c r="C1356" s="35" t="s">
        <v>252</v>
      </c>
      <c r="D1356" s="30" t="s">
        <v>245</v>
      </c>
      <c r="E1356" s="30">
        <v>6.0</v>
      </c>
      <c r="F1356" s="30">
        <v>2.0</v>
      </c>
      <c r="G1356" s="32">
        <f t="shared" ref="G1356:H1356" si="1392">(E1356/(SUM($E$1334:$F$1370)))*100</f>
        <v>2.97029703</v>
      </c>
      <c r="H1356" s="32">
        <f t="shared" si="1392"/>
        <v>0.9900990099</v>
      </c>
      <c r="I1356" s="34"/>
      <c r="J1356" s="34"/>
      <c r="K1356" s="34"/>
      <c r="L1356" s="34"/>
      <c r="M1356" s="34"/>
      <c r="N1356" s="34"/>
      <c r="O1356" s="34"/>
      <c r="P1356" s="34"/>
      <c r="Q1356" s="34"/>
      <c r="R1356" s="34"/>
      <c r="S1356" s="34"/>
      <c r="T1356" s="34"/>
    </row>
    <row r="1357" ht="10.5" customHeight="1">
      <c r="A1357" s="30" t="s">
        <v>189</v>
      </c>
      <c r="B1357" s="30" t="s">
        <v>300</v>
      </c>
      <c r="C1357" s="35" t="s">
        <v>253</v>
      </c>
      <c r="D1357" s="30" t="s">
        <v>245</v>
      </c>
      <c r="E1357" s="30">
        <v>1.0</v>
      </c>
      <c r="F1357" s="30">
        <v>1.0</v>
      </c>
      <c r="G1357" s="32">
        <f t="shared" ref="G1357:H1357" si="1393">(E1357/(SUM($E$1334:$F$1370)))*100</f>
        <v>0.495049505</v>
      </c>
      <c r="H1357" s="32">
        <f t="shared" si="1393"/>
        <v>0.495049505</v>
      </c>
      <c r="I1357" s="34"/>
      <c r="J1357" s="34"/>
      <c r="K1357" s="34"/>
      <c r="L1357" s="34"/>
      <c r="M1357" s="34"/>
      <c r="N1357" s="34"/>
      <c r="O1357" s="34"/>
      <c r="P1357" s="34"/>
      <c r="Q1357" s="34"/>
      <c r="R1357" s="34"/>
      <c r="S1357" s="34"/>
      <c r="T1357" s="34"/>
    </row>
    <row r="1358" ht="10.5" customHeight="1">
      <c r="A1358" s="30" t="s">
        <v>189</v>
      </c>
      <c r="B1358" s="30" t="s">
        <v>300</v>
      </c>
      <c r="C1358" s="35" t="s">
        <v>254</v>
      </c>
      <c r="D1358" s="30" t="s">
        <v>245</v>
      </c>
      <c r="E1358" s="30">
        <v>5.0</v>
      </c>
      <c r="F1358" s="30">
        <v>1.0</v>
      </c>
      <c r="G1358" s="32">
        <f t="shared" ref="G1358:H1358" si="1394">(E1358/(SUM($E$1334:$F$1370)))*100</f>
        <v>2.475247525</v>
      </c>
      <c r="H1358" s="32">
        <f t="shared" si="1394"/>
        <v>0.495049505</v>
      </c>
      <c r="I1358" s="34"/>
      <c r="J1358" s="34"/>
      <c r="K1358" s="34"/>
      <c r="L1358" s="34"/>
      <c r="M1358" s="34"/>
      <c r="N1358" s="34"/>
      <c r="O1358" s="34"/>
      <c r="P1358" s="34"/>
      <c r="Q1358" s="34"/>
      <c r="R1358" s="34"/>
      <c r="S1358" s="34"/>
      <c r="T1358" s="34"/>
    </row>
    <row r="1359" ht="10.5" customHeight="1">
      <c r="A1359" s="30" t="s">
        <v>189</v>
      </c>
      <c r="B1359" s="30" t="s">
        <v>300</v>
      </c>
      <c r="C1359" s="35" t="s">
        <v>255</v>
      </c>
      <c r="D1359" s="30" t="s">
        <v>245</v>
      </c>
      <c r="E1359" s="30">
        <v>1.0</v>
      </c>
      <c r="F1359" s="30">
        <v>1.0</v>
      </c>
      <c r="G1359" s="32">
        <f t="shared" ref="G1359:H1359" si="1395">(E1359/(SUM($E$1334:$F$1370)))*100</f>
        <v>0.495049505</v>
      </c>
      <c r="H1359" s="32">
        <f t="shared" si="1395"/>
        <v>0.495049505</v>
      </c>
      <c r="I1359" s="34"/>
      <c r="J1359" s="34"/>
      <c r="K1359" s="34"/>
      <c r="L1359" s="34"/>
      <c r="M1359" s="34"/>
      <c r="N1359" s="34"/>
      <c r="O1359" s="34"/>
      <c r="P1359" s="34"/>
      <c r="Q1359" s="34"/>
      <c r="R1359" s="34"/>
      <c r="S1359" s="34"/>
      <c r="T1359" s="34"/>
    </row>
    <row r="1360" ht="10.5" customHeight="1">
      <c r="A1360" s="30" t="s">
        <v>189</v>
      </c>
      <c r="B1360" s="30" t="s">
        <v>300</v>
      </c>
      <c r="C1360" s="35" t="s">
        <v>256</v>
      </c>
      <c r="D1360" s="30" t="s">
        <v>245</v>
      </c>
      <c r="E1360" s="30">
        <v>3.0</v>
      </c>
      <c r="F1360" s="30">
        <v>1.0</v>
      </c>
      <c r="G1360" s="32">
        <f t="shared" ref="G1360:H1360" si="1396">(E1360/(SUM($E$1334:$F$1370)))*100</f>
        <v>1.485148515</v>
      </c>
      <c r="H1360" s="32">
        <f t="shared" si="1396"/>
        <v>0.495049505</v>
      </c>
      <c r="I1360" s="34"/>
      <c r="J1360" s="34"/>
      <c r="K1360" s="34"/>
      <c r="L1360" s="34"/>
      <c r="M1360" s="34"/>
      <c r="N1360" s="34"/>
      <c r="O1360" s="34"/>
      <c r="P1360" s="34"/>
      <c r="Q1360" s="34"/>
      <c r="R1360" s="34"/>
      <c r="S1360" s="34"/>
      <c r="T1360" s="34"/>
    </row>
    <row r="1361" ht="10.5" customHeight="1">
      <c r="A1361" s="30" t="s">
        <v>189</v>
      </c>
      <c r="B1361" s="30" t="s">
        <v>300</v>
      </c>
      <c r="C1361" s="35" t="s">
        <v>257</v>
      </c>
      <c r="D1361" s="30" t="s">
        <v>245</v>
      </c>
      <c r="E1361" s="30">
        <v>2.0</v>
      </c>
      <c r="F1361" s="30">
        <v>0.0</v>
      </c>
      <c r="G1361" s="32">
        <f t="shared" ref="G1361:H1361" si="1397">(E1361/(SUM($E$1334:$F$1370)))*100</f>
        <v>0.9900990099</v>
      </c>
      <c r="H1361" s="32">
        <f t="shared" si="1397"/>
        <v>0</v>
      </c>
      <c r="I1361" s="34"/>
      <c r="J1361" s="34"/>
      <c r="K1361" s="34"/>
      <c r="L1361" s="34"/>
      <c r="M1361" s="34"/>
      <c r="N1361" s="34"/>
      <c r="O1361" s="34"/>
      <c r="P1361" s="34"/>
      <c r="Q1361" s="34"/>
      <c r="R1361" s="34"/>
      <c r="S1361" s="34"/>
      <c r="T1361" s="34"/>
    </row>
    <row r="1362" ht="10.5" customHeight="1">
      <c r="A1362" s="30" t="s">
        <v>189</v>
      </c>
      <c r="B1362" s="30" t="s">
        <v>300</v>
      </c>
      <c r="C1362" s="35" t="s">
        <v>258</v>
      </c>
      <c r="D1362" s="30" t="s">
        <v>245</v>
      </c>
      <c r="E1362" s="30">
        <v>1.0</v>
      </c>
      <c r="F1362" s="30">
        <v>0.0</v>
      </c>
      <c r="G1362" s="32">
        <f t="shared" ref="G1362:H1362" si="1398">(E1362/(SUM($E$1334:$F$1370)))*100</f>
        <v>0.495049505</v>
      </c>
      <c r="H1362" s="32">
        <f t="shared" si="1398"/>
        <v>0</v>
      </c>
      <c r="I1362" s="34"/>
      <c r="J1362" s="34"/>
      <c r="K1362" s="34"/>
      <c r="L1362" s="34"/>
      <c r="M1362" s="34"/>
      <c r="N1362" s="34"/>
      <c r="O1362" s="34"/>
      <c r="P1362" s="34"/>
      <c r="Q1362" s="34"/>
      <c r="R1362" s="34"/>
      <c r="S1362" s="34"/>
      <c r="T1362" s="34"/>
    </row>
    <row r="1363" ht="10.5" customHeight="1">
      <c r="A1363" s="30" t="s">
        <v>189</v>
      </c>
      <c r="B1363" s="30" t="s">
        <v>300</v>
      </c>
      <c r="C1363" s="35" t="s">
        <v>259</v>
      </c>
      <c r="D1363" s="30" t="s">
        <v>245</v>
      </c>
      <c r="E1363" s="30">
        <v>0.0</v>
      </c>
      <c r="F1363" s="30">
        <v>0.0</v>
      </c>
      <c r="G1363" s="32">
        <f t="shared" ref="G1363:H1363" si="1399">(E1363/(SUM($E$1334:$F$1370)))*100</f>
        <v>0</v>
      </c>
      <c r="H1363" s="32">
        <f t="shared" si="1399"/>
        <v>0</v>
      </c>
      <c r="I1363" s="34"/>
      <c r="J1363" s="34"/>
      <c r="K1363" s="34"/>
      <c r="L1363" s="34"/>
      <c r="M1363" s="34"/>
      <c r="N1363" s="34"/>
      <c r="O1363" s="34"/>
      <c r="P1363" s="34"/>
      <c r="Q1363" s="34"/>
      <c r="R1363" s="34"/>
      <c r="S1363" s="34"/>
      <c r="T1363" s="34"/>
    </row>
    <row r="1364" ht="10.5" customHeight="1">
      <c r="A1364" s="30" t="s">
        <v>189</v>
      </c>
      <c r="B1364" s="30" t="s">
        <v>300</v>
      </c>
      <c r="C1364" s="35" t="s">
        <v>260</v>
      </c>
      <c r="D1364" s="30" t="s">
        <v>245</v>
      </c>
      <c r="E1364" s="30">
        <v>0.0</v>
      </c>
      <c r="F1364" s="30">
        <v>0.0</v>
      </c>
      <c r="G1364" s="32">
        <f t="shared" ref="G1364:H1364" si="1400">(E1364/(SUM($E$1334:$F$1370)))*100</f>
        <v>0</v>
      </c>
      <c r="H1364" s="32">
        <f t="shared" si="1400"/>
        <v>0</v>
      </c>
      <c r="I1364" s="34"/>
      <c r="J1364" s="34"/>
      <c r="K1364" s="34"/>
      <c r="L1364" s="34"/>
      <c r="M1364" s="34"/>
      <c r="N1364" s="34"/>
      <c r="O1364" s="34"/>
      <c r="P1364" s="34"/>
      <c r="Q1364" s="34"/>
      <c r="R1364" s="34"/>
      <c r="S1364" s="34"/>
      <c r="T1364" s="34"/>
    </row>
    <row r="1365" ht="10.5" customHeight="1">
      <c r="A1365" s="30" t="s">
        <v>189</v>
      </c>
      <c r="B1365" s="30" t="s">
        <v>300</v>
      </c>
      <c r="C1365" s="35" t="s">
        <v>261</v>
      </c>
      <c r="D1365" s="30" t="s">
        <v>245</v>
      </c>
      <c r="E1365" s="30">
        <v>0.0</v>
      </c>
      <c r="F1365" s="30">
        <v>0.0</v>
      </c>
      <c r="G1365" s="32">
        <f t="shared" ref="G1365:H1365" si="1401">(E1365/(SUM($E$1334:$F$1370)))*100</f>
        <v>0</v>
      </c>
      <c r="H1365" s="32">
        <f t="shared" si="1401"/>
        <v>0</v>
      </c>
      <c r="I1365" s="34"/>
      <c r="J1365" s="34"/>
      <c r="K1365" s="34"/>
      <c r="L1365" s="34"/>
      <c r="M1365" s="34"/>
      <c r="N1365" s="34"/>
      <c r="O1365" s="34"/>
      <c r="P1365" s="34"/>
      <c r="Q1365" s="34"/>
      <c r="R1365" s="34"/>
      <c r="S1365" s="34"/>
      <c r="T1365" s="34"/>
    </row>
    <row r="1366" ht="10.5" customHeight="1">
      <c r="A1366" s="30" t="s">
        <v>189</v>
      </c>
      <c r="B1366" s="30" t="s">
        <v>300</v>
      </c>
      <c r="C1366" s="35" t="s">
        <v>262</v>
      </c>
      <c r="D1366" s="30" t="s">
        <v>245</v>
      </c>
      <c r="E1366" s="30">
        <v>0.0</v>
      </c>
      <c r="F1366" s="30">
        <v>0.0</v>
      </c>
      <c r="G1366" s="32">
        <f t="shared" ref="G1366:H1366" si="1402">(E1366/(SUM($E$1334:$F$1370)))*100</f>
        <v>0</v>
      </c>
      <c r="H1366" s="32">
        <f t="shared" si="1402"/>
        <v>0</v>
      </c>
      <c r="I1366" s="34"/>
      <c r="J1366" s="34"/>
      <c r="K1366" s="34"/>
      <c r="L1366" s="34"/>
      <c r="M1366" s="34"/>
      <c r="N1366" s="34"/>
      <c r="O1366" s="34"/>
      <c r="P1366" s="34"/>
      <c r="Q1366" s="34"/>
      <c r="R1366" s="34"/>
      <c r="S1366" s="34"/>
      <c r="T1366" s="34"/>
    </row>
    <row r="1367" ht="10.5" customHeight="1">
      <c r="A1367" s="30" t="s">
        <v>189</v>
      </c>
      <c r="B1367" s="30" t="s">
        <v>300</v>
      </c>
      <c r="C1367" s="35" t="s">
        <v>263</v>
      </c>
      <c r="D1367" s="30" t="s">
        <v>245</v>
      </c>
      <c r="E1367" s="30">
        <v>0.0</v>
      </c>
      <c r="F1367" s="30">
        <v>0.0</v>
      </c>
      <c r="G1367" s="32">
        <f t="shared" ref="G1367:H1367" si="1403">(E1367/(SUM($E$1334:$F$1370)))*100</f>
        <v>0</v>
      </c>
      <c r="H1367" s="32">
        <f t="shared" si="1403"/>
        <v>0</v>
      </c>
      <c r="I1367" s="34"/>
      <c r="J1367" s="34"/>
      <c r="K1367" s="34"/>
      <c r="L1367" s="34"/>
      <c r="M1367" s="34"/>
      <c r="N1367" s="34"/>
      <c r="O1367" s="34"/>
      <c r="P1367" s="34"/>
      <c r="Q1367" s="34"/>
      <c r="R1367" s="34"/>
      <c r="S1367" s="34"/>
      <c r="T1367" s="34"/>
    </row>
    <row r="1368" ht="10.5" customHeight="1">
      <c r="A1368" s="30" t="s">
        <v>189</v>
      </c>
      <c r="B1368" s="30" t="s">
        <v>300</v>
      </c>
      <c r="C1368" s="35" t="s">
        <v>264</v>
      </c>
      <c r="D1368" s="30" t="s">
        <v>245</v>
      </c>
      <c r="E1368" s="30">
        <v>0.0</v>
      </c>
      <c r="F1368" s="30">
        <v>0.0</v>
      </c>
      <c r="G1368" s="32">
        <f t="shared" ref="G1368:H1368" si="1404">(E1368/(SUM($E$1334:$F$1370)))*100</f>
        <v>0</v>
      </c>
      <c r="H1368" s="32">
        <f t="shared" si="1404"/>
        <v>0</v>
      </c>
      <c r="I1368" s="34"/>
      <c r="J1368" s="34"/>
      <c r="K1368" s="34"/>
      <c r="L1368" s="34"/>
      <c r="M1368" s="34"/>
      <c r="N1368" s="34"/>
      <c r="O1368" s="34"/>
      <c r="P1368" s="34"/>
      <c r="Q1368" s="34"/>
      <c r="R1368" s="34"/>
      <c r="S1368" s="34"/>
      <c r="T1368" s="34"/>
    </row>
    <row r="1369" ht="10.5" customHeight="1">
      <c r="A1369" s="30" t="s">
        <v>189</v>
      </c>
      <c r="B1369" s="30" t="s">
        <v>300</v>
      </c>
      <c r="C1369" s="35" t="s">
        <v>265</v>
      </c>
      <c r="D1369" s="30" t="s">
        <v>245</v>
      </c>
      <c r="E1369" s="30">
        <v>0.0</v>
      </c>
      <c r="F1369" s="30">
        <v>0.0</v>
      </c>
      <c r="G1369" s="32">
        <f t="shared" ref="G1369:H1369" si="1405">(E1369/(SUM($E$1334:$F$1370)))*100</f>
        <v>0</v>
      </c>
      <c r="H1369" s="32">
        <f t="shared" si="1405"/>
        <v>0</v>
      </c>
      <c r="I1369" s="34"/>
      <c r="J1369" s="34"/>
      <c r="K1369" s="34"/>
      <c r="L1369" s="34"/>
      <c r="M1369" s="34"/>
      <c r="N1369" s="34"/>
      <c r="O1369" s="34"/>
      <c r="P1369" s="34"/>
      <c r="Q1369" s="34"/>
      <c r="R1369" s="34"/>
      <c r="S1369" s="34"/>
      <c r="T1369" s="34"/>
    </row>
    <row r="1370" ht="10.5" customHeight="1">
      <c r="A1370" s="30" t="s">
        <v>189</v>
      </c>
      <c r="B1370" s="30" t="s">
        <v>300</v>
      </c>
      <c r="C1370" s="35" t="s">
        <v>266</v>
      </c>
      <c r="D1370" s="30" t="s">
        <v>245</v>
      </c>
      <c r="E1370" s="30">
        <v>0.0</v>
      </c>
      <c r="F1370" s="30">
        <v>0.0</v>
      </c>
      <c r="G1370" s="32">
        <f t="shared" ref="G1370:H1370" si="1406">(E1370/(SUM($E$1334:$F$1370)))*100</f>
        <v>0</v>
      </c>
      <c r="H1370" s="32">
        <f t="shared" si="1406"/>
        <v>0</v>
      </c>
      <c r="I1370" s="34"/>
      <c r="J1370" s="34"/>
      <c r="K1370" s="34"/>
      <c r="L1370" s="34"/>
      <c r="M1370" s="34"/>
      <c r="N1370" s="34"/>
      <c r="O1370" s="34"/>
      <c r="P1370" s="34"/>
      <c r="Q1370" s="34"/>
      <c r="R1370" s="34"/>
      <c r="S1370" s="34"/>
      <c r="T1370" s="34"/>
    </row>
    <row r="1371" ht="11.25" customHeight="1">
      <c r="A1371" s="30" t="s">
        <v>301</v>
      </c>
      <c r="B1371" s="30" t="s">
        <v>302</v>
      </c>
      <c r="C1371" s="35" t="s">
        <v>227</v>
      </c>
      <c r="D1371" s="30" t="s">
        <v>228</v>
      </c>
      <c r="E1371" s="30">
        <v>0.0</v>
      </c>
      <c r="F1371" s="30">
        <v>0.0</v>
      </c>
      <c r="G1371" s="32">
        <f t="shared" ref="G1371:H1371" si="1407">(E1371/(SUM($E$1371:$F$1407)))*100</f>
        <v>0</v>
      </c>
      <c r="H1371" s="32">
        <f t="shared" si="1407"/>
        <v>0</v>
      </c>
    </row>
    <row r="1372" ht="11.25" customHeight="1">
      <c r="A1372" s="30" t="s">
        <v>301</v>
      </c>
      <c r="B1372" s="30" t="s">
        <v>302</v>
      </c>
      <c r="C1372" s="35" t="s">
        <v>229</v>
      </c>
      <c r="D1372" s="30" t="s">
        <v>228</v>
      </c>
      <c r="E1372" s="30">
        <v>0.0</v>
      </c>
      <c r="F1372" s="30">
        <v>0.0</v>
      </c>
      <c r="G1372" s="32">
        <f t="shared" ref="G1372:H1372" si="1408">(E1372/(SUM($E$1371:$F$1407)))*100</f>
        <v>0</v>
      </c>
      <c r="H1372" s="32">
        <f t="shared" si="1408"/>
        <v>0</v>
      </c>
    </row>
    <row r="1373" ht="11.25" customHeight="1">
      <c r="A1373" s="30" t="s">
        <v>301</v>
      </c>
      <c r="B1373" s="30" t="s">
        <v>302</v>
      </c>
      <c r="C1373" s="35" t="s">
        <v>230</v>
      </c>
      <c r="D1373" s="30" t="s">
        <v>228</v>
      </c>
      <c r="E1373" s="30">
        <v>2.0</v>
      </c>
      <c r="F1373" s="30">
        <v>0.0</v>
      </c>
      <c r="G1373" s="32">
        <f t="shared" ref="G1373:H1373" si="1409">(E1373/(SUM($E$1371:$F$1407)))*100</f>
        <v>1.117318436</v>
      </c>
      <c r="H1373" s="32">
        <f t="shared" si="1409"/>
        <v>0</v>
      </c>
    </row>
    <row r="1374" ht="11.25" customHeight="1">
      <c r="A1374" s="30" t="s">
        <v>301</v>
      </c>
      <c r="B1374" s="30" t="s">
        <v>302</v>
      </c>
      <c r="C1374" s="35" t="s">
        <v>231</v>
      </c>
      <c r="D1374" s="30" t="s">
        <v>228</v>
      </c>
      <c r="E1374" s="30">
        <v>1.0</v>
      </c>
      <c r="F1374" s="30">
        <v>0.0</v>
      </c>
      <c r="G1374" s="32">
        <f t="shared" ref="G1374:H1374" si="1410">(E1374/(SUM($E$1371:$F$1407)))*100</f>
        <v>0.5586592179</v>
      </c>
      <c r="H1374" s="32">
        <f t="shared" si="1410"/>
        <v>0</v>
      </c>
    </row>
    <row r="1375" ht="11.25" customHeight="1">
      <c r="A1375" s="30" t="s">
        <v>301</v>
      </c>
      <c r="B1375" s="30" t="s">
        <v>302</v>
      </c>
      <c r="C1375" s="35" t="s">
        <v>232</v>
      </c>
      <c r="D1375" s="30" t="s">
        <v>228</v>
      </c>
      <c r="E1375" s="30">
        <v>4.0</v>
      </c>
      <c r="F1375" s="30">
        <v>0.0</v>
      </c>
      <c r="G1375" s="32">
        <f t="shared" ref="G1375:H1375" si="1411">(E1375/(SUM($E$1371:$F$1407)))*100</f>
        <v>2.234636872</v>
      </c>
      <c r="H1375" s="32">
        <f t="shared" si="1411"/>
        <v>0</v>
      </c>
    </row>
    <row r="1376" ht="11.25" customHeight="1">
      <c r="A1376" s="30" t="s">
        <v>301</v>
      </c>
      <c r="B1376" s="30" t="s">
        <v>302</v>
      </c>
      <c r="C1376" s="35" t="s">
        <v>233</v>
      </c>
      <c r="D1376" s="30" t="s">
        <v>228</v>
      </c>
      <c r="E1376" s="30">
        <v>1.0</v>
      </c>
      <c r="F1376" s="30">
        <v>0.0</v>
      </c>
      <c r="G1376" s="32">
        <f t="shared" ref="G1376:H1376" si="1412">(E1376/(SUM($E$1371:$F$1407)))*100</f>
        <v>0.5586592179</v>
      </c>
      <c r="H1376" s="32">
        <f t="shared" si="1412"/>
        <v>0</v>
      </c>
    </row>
    <row r="1377" ht="11.25" customHeight="1">
      <c r="A1377" s="30" t="s">
        <v>301</v>
      </c>
      <c r="B1377" s="30" t="s">
        <v>302</v>
      </c>
      <c r="C1377" s="35" t="s">
        <v>234</v>
      </c>
      <c r="D1377" s="30" t="s">
        <v>228</v>
      </c>
      <c r="E1377" s="30">
        <v>4.0</v>
      </c>
      <c r="F1377" s="30">
        <v>1.0</v>
      </c>
      <c r="G1377" s="32">
        <f t="shared" ref="G1377:H1377" si="1413">(E1377/(SUM($E$1371:$F$1407)))*100</f>
        <v>2.234636872</v>
      </c>
      <c r="H1377" s="32">
        <f t="shared" si="1413"/>
        <v>0.5586592179</v>
      </c>
    </row>
    <row r="1378" ht="11.25" customHeight="1">
      <c r="A1378" s="30" t="s">
        <v>301</v>
      </c>
      <c r="B1378" s="30" t="s">
        <v>302</v>
      </c>
      <c r="C1378" s="35" t="s">
        <v>235</v>
      </c>
      <c r="D1378" s="30" t="s">
        <v>228</v>
      </c>
      <c r="E1378" s="30">
        <v>2.0</v>
      </c>
      <c r="F1378" s="30">
        <v>0.0</v>
      </c>
      <c r="G1378" s="32">
        <f t="shared" ref="G1378:H1378" si="1414">(E1378/(SUM($E$1371:$F$1407)))*100</f>
        <v>1.117318436</v>
      </c>
      <c r="H1378" s="32">
        <f t="shared" si="1414"/>
        <v>0</v>
      </c>
    </row>
    <row r="1379" ht="11.25" customHeight="1">
      <c r="A1379" s="30" t="s">
        <v>301</v>
      </c>
      <c r="B1379" s="30" t="s">
        <v>302</v>
      </c>
      <c r="C1379" s="35" t="s">
        <v>236</v>
      </c>
      <c r="D1379" s="30" t="s">
        <v>237</v>
      </c>
      <c r="E1379" s="30">
        <v>5.0</v>
      </c>
      <c r="F1379" s="30">
        <v>0.0</v>
      </c>
      <c r="G1379" s="32">
        <f t="shared" ref="G1379:H1379" si="1415">(E1379/(SUM($E$1371:$F$1407)))*100</f>
        <v>2.793296089</v>
      </c>
      <c r="H1379" s="32">
        <f t="shared" si="1415"/>
        <v>0</v>
      </c>
    </row>
    <row r="1380" ht="11.25" customHeight="1">
      <c r="A1380" s="30" t="str">
        <f t="shared" ref="A1380:B1380" si="1416">A1379</f>
        <v>T009</v>
      </c>
      <c r="B1380" s="30" t="str">
        <f t="shared" si="1416"/>
        <v>TA SS_46</v>
      </c>
      <c r="C1380" s="35" t="s">
        <v>238</v>
      </c>
      <c r="D1380" s="30" t="s">
        <v>237</v>
      </c>
      <c r="E1380" s="30">
        <v>3.0</v>
      </c>
      <c r="F1380" s="30">
        <v>2.0</v>
      </c>
      <c r="G1380" s="32">
        <f t="shared" ref="G1380:H1380" si="1417">(E1380/(SUM($E$1371:$F$1407)))*100</f>
        <v>1.675977654</v>
      </c>
      <c r="H1380" s="32">
        <f t="shared" si="1417"/>
        <v>1.117318436</v>
      </c>
    </row>
    <row r="1381" ht="11.25" customHeight="1">
      <c r="A1381" s="30" t="s">
        <v>301</v>
      </c>
      <c r="B1381" s="30" t="s">
        <v>302</v>
      </c>
      <c r="C1381" s="35" t="s">
        <v>239</v>
      </c>
      <c r="D1381" s="30" t="s">
        <v>237</v>
      </c>
      <c r="E1381" s="30">
        <v>7.0</v>
      </c>
      <c r="F1381" s="30">
        <v>0.0</v>
      </c>
      <c r="G1381" s="32">
        <f t="shared" ref="G1381:H1381" si="1418">(E1381/(SUM($E$1371:$F$1407)))*100</f>
        <v>3.910614525</v>
      </c>
      <c r="H1381" s="32">
        <f t="shared" si="1418"/>
        <v>0</v>
      </c>
    </row>
    <row r="1382" ht="11.25" customHeight="1">
      <c r="A1382" s="30" t="s">
        <v>301</v>
      </c>
      <c r="B1382" s="30" t="s">
        <v>302</v>
      </c>
      <c r="C1382" s="35" t="s">
        <v>240</v>
      </c>
      <c r="D1382" s="30" t="s">
        <v>237</v>
      </c>
      <c r="E1382" s="30">
        <v>6.0</v>
      </c>
      <c r="F1382" s="30">
        <v>0.0</v>
      </c>
      <c r="G1382" s="32">
        <f t="shared" ref="G1382:H1382" si="1419">(E1382/(SUM($E$1371:$F$1407)))*100</f>
        <v>3.351955307</v>
      </c>
      <c r="H1382" s="32">
        <f t="shared" si="1419"/>
        <v>0</v>
      </c>
    </row>
    <row r="1383" ht="11.25" customHeight="1">
      <c r="A1383" s="30" t="s">
        <v>301</v>
      </c>
      <c r="B1383" s="30" t="s">
        <v>302</v>
      </c>
      <c r="C1383" s="35" t="s">
        <v>241</v>
      </c>
      <c r="D1383" s="30" t="s">
        <v>237</v>
      </c>
      <c r="E1383" s="30">
        <v>6.0</v>
      </c>
      <c r="F1383" s="30">
        <v>0.0</v>
      </c>
      <c r="G1383" s="32">
        <f t="shared" ref="G1383:H1383" si="1420">(E1383/(SUM($E$1371:$F$1407)))*100</f>
        <v>3.351955307</v>
      </c>
      <c r="H1383" s="32">
        <f t="shared" si="1420"/>
        <v>0</v>
      </c>
    </row>
    <row r="1384" ht="11.25" customHeight="1">
      <c r="A1384" s="30" t="s">
        <v>301</v>
      </c>
      <c r="B1384" s="30" t="s">
        <v>302</v>
      </c>
      <c r="C1384" s="35" t="s">
        <v>242</v>
      </c>
      <c r="D1384" s="30" t="s">
        <v>237</v>
      </c>
      <c r="E1384" s="30">
        <v>6.0</v>
      </c>
      <c r="F1384" s="30">
        <v>0.0</v>
      </c>
      <c r="G1384" s="32">
        <f t="shared" ref="G1384:H1384" si="1421">(E1384/(SUM($E$1371:$F$1407)))*100</f>
        <v>3.351955307</v>
      </c>
      <c r="H1384" s="32">
        <f t="shared" si="1421"/>
        <v>0</v>
      </c>
    </row>
    <row r="1385" ht="11.25" customHeight="1">
      <c r="A1385" s="30" t="s">
        <v>301</v>
      </c>
      <c r="B1385" s="30" t="s">
        <v>302</v>
      </c>
      <c r="C1385" s="35" t="s">
        <v>243</v>
      </c>
      <c r="D1385" s="30" t="s">
        <v>237</v>
      </c>
      <c r="E1385" s="30">
        <v>10.0</v>
      </c>
      <c r="F1385" s="30">
        <v>0.0</v>
      </c>
      <c r="G1385" s="32">
        <f t="shared" ref="G1385:H1385" si="1422">(E1385/(SUM($E$1371:$F$1407)))*100</f>
        <v>5.586592179</v>
      </c>
      <c r="H1385" s="32">
        <f t="shared" si="1422"/>
        <v>0</v>
      </c>
    </row>
    <row r="1386" ht="11.25" customHeight="1">
      <c r="A1386" s="30" t="s">
        <v>301</v>
      </c>
      <c r="B1386" s="30" t="s">
        <v>302</v>
      </c>
      <c r="C1386" s="35" t="s">
        <v>244</v>
      </c>
      <c r="D1386" s="30" t="s">
        <v>245</v>
      </c>
      <c r="E1386" s="30">
        <v>6.0</v>
      </c>
      <c r="F1386" s="30">
        <v>1.0</v>
      </c>
      <c r="G1386" s="32">
        <f t="shared" ref="G1386:H1386" si="1423">(E1386/(SUM($E$1371:$F$1407)))*100</f>
        <v>3.351955307</v>
      </c>
      <c r="H1386" s="32">
        <f t="shared" si="1423"/>
        <v>0.5586592179</v>
      </c>
    </row>
    <row r="1387" ht="11.25" customHeight="1">
      <c r="A1387" s="30" t="s">
        <v>301</v>
      </c>
      <c r="B1387" s="30" t="s">
        <v>302</v>
      </c>
      <c r="C1387" s="35" t="s">
        <v>246</v>
      </c>
      <c r="D1387" s="30" t="s">
        <v>245</v>
      </c>
      <c r="E1387" s="30">
        <v>4.0</v>
      </c>
      <c r="F1387" s="30">
        <v>1.0</v>
      </c>
      <c r="G1387" s="32">
        <f t="shared" ref="G1387:H1387" si="1424">(E1387/(SUM($E$1371:$F$1407)))*100</f>
        <v>2.234636872</v>
      </c>
      <c r="H1387" s="32">
        <f t="shared" si="1424"/>
        <v>0.5586592179</v>
      </c>
    </row>
    <row r="1388" ht="11.25" customHeight="1">
      <c r="A1388" s="30" t="s">
        <v>301</v>
      </c>
      <c r="B1388" s="30" t="s">
        <v>302</v>
      </c>
      <c r="C1388" s="35" t="s">
        <v>247</v>
      </c>
      <c r="D1388" s="30" t="s">
        <v>245</v>
      </c>
      <c r="E1388" s="30">
        <v>8.0</v>
      </c>
      <c r="F1388" s="30">
        <v>0.0</v>
      </c>
      <c r="G1388" s="32">
        <f t="shared" ref="G1388:H1388" si="1425">(E1388/(SUM($E$1371:$F$1407)))*100</f>
        <v>4.469273743</v>
      </c>
      <c r="H1388" s="32">
        <f t="shared" si="1425"/>
        <v>0</v>
      </c>
    </row>
    <row r="1389" ht="11.25" customHeight="1">
      <c r="A1389" s="30" t="s">
        <v>301</v>
      </c>
      <c r="B1389" s="30" t="s">
        <v>302</v>
      </c>
      <c r="C1389" s="35" t="s">
        <v>248</v>
      </c>
      <c r="D1389" s="30" t="s">
        <v>245</v>
      </c>
      <c r="E1389" s="30">
        <v>1.0</v>
      </c>
      <c r="F1389" s="30">
        <v>0.0</v>
      </c>
      <c r="G1389" s="32">
        <f t="shared" ref="G1389:H1389" si="1426">(E1389/(SUM($E$1371:$F$1407)))*100</f>
        <v>0.5586592179</v>
      </c>
      <c r="H1389" s="32">
        <f t="shared" si="1426"/>
        <v>0</v>
      </c>
    </row>
    <row r="1390" ht="11.25" customHeight="1">
      <c r="A1390" s="30" t="s">
        <v>301</v>
      </c>
      <c r="B1390" s="30" t="s">
        <v>302</v>
      </c>
      <c r="C1390" s="35" t="s">
        <v>249</v>
      </c>
      <c r="D1390" s="30" t="s">
        <v>245</v>
      </c>
      <c r="E1390" s="30">
        <v>3.0</v>
      </c>
      <c r="F1390" s="30">
        <v>0.0</v>
      </c>
      <c r="G1390" s="32">
        <f t="shared" ref="G1390:H1390" si="1427">(E1390/(SUM($E$1371:$F$1407)))*100</f>
        <v>1.675977654</v>
      </c>
      <c r="H1390" s="32">
        <f t="shared" si="1427"/>
        <v>0</v>
      </c>
    </row>
    <row r="1391" ht="11.25" customHeight="1">
      <c r="A1391" s="30" t="s">
        <v>301</v>
      </c>
      <c r="B1391" s="30" t="s">
        <v>302</v>
      </c>
      <c r="C1391" s="35" t="s">
        <v>250</v>
      </c>
      <c r="D1391" s="30" t="s">
        <v>245</v>
      </c>
      <c r="E1391" s="30">
        <v>3.0</v>
      </c>
      <c r="F1391" s="30">
        <v>0.0</v>
      </c>
      <c r="G1391" s="32">
        <f t="shared" ref="G1391:H1391" si="1428">(E1391/(SUM($E$1371:$F$1407)))*100</f>
        <v>1.675977654</v>
      </c>
      <c r="H1391" s="32">
        <f t="shared" si="1428"/>
        <v>0</v>
      </c>
    </row>
    <row r="1392" ht="11.25" customHeight="1">
      <c r="A1392" s="30" t="s">
        <v>301</v>
      </c>
      <c r="B1392" s="30" t="s">
        <v>302</v>
      </c>
      <c r="C1392" s="35" t="s">
        <v>251</v>
      </c>
      <c r="D1392" s="30" t="s">
        <v>245</v>
      </c>
      <c r="E1392" s="30">
        <v>5.0</v>
      </c>
      <c r="F1392" s="30">
        <v>0.0</v>
      </c>
      <c r="G1392" s="32">
        <f t="shared" ref="G1392:H1392" si="1429">(E1392/(SUM($E$1371:$F$1407)))*100</f>
        <v>2.793296089</v>
      </c>
      <c r="H1392" s="32">
        <f t="shared" si="1429"/>
        <v>0</v>
      </c>
    </row>
    <row r="1393" ht="11.25" customHeight="1">
      <c r="A1393" s="30" t="s">
        <v>301</v>
      </c>
      <c r="B1393" s="30" t="s">
        <v>302</v>
      </c>
      <c r="C1393" s="35" t="s">
        <v>252</v>
      </c>
      <c r="D1393" s="30" t="s">
        <v>245</v>
      </c>
      <c r="E1393" s="30">
        <v>6.0</v>
      </c>
      <c r="F1393" s="30">
        <v>1.0</v>
      </c>
      <c r="G1393" s="32">
        <f t="shared" ref="G1393:H1393" si="1430">(E1393/(SUM($E$1371:$F$1407)))*100</f>
        <v>3.351955307</v>
      </c>
      <c r="H1393" s="32">
        <f t="shared" si="1430"/>
        <v>0.5586592179</v>
      </c>
    </row>
    <row r="1394" ht="11.25" customHeight="1">
      <c r="A1394" s="30" t="s">
        <v>301</v>
      </c>
      <c r="B1394" s="30" t="s">
        <v>302</v>
      </c>
      <c r="C1394" s="35" t="s">
        <v>253</v>
      </c>
      <c r="D1394" s="30" t="s">
        <v>245</v>
      </c>
      <c r="E1394" s="30">
        <v>4.0</v>
      </c>
      <c r="F1394" s="30">
        <v>0.0</v>
      </c>
      <c r="G1394" s="32">
        <f t="shared" ref="G1394:H1394" si="1431">(E1394/(SUM($E$1371:$F$1407)))*100</f>
        <v>2.234636872</v>
      </c>
      <c r="H1394" s="32">
        <f t="shared" si="1431"/>
        <v>0</v>
      </c>
    </row>
    <row r="1395" ht="11.25" customHeight="1">
      <c r="A1395" s="30" t="s">
        <v>301</v>
      </c>
      <c r="B1395" s="30" t="s">
        <v>302</v>
      </c>
      <c r="C1395" s="35" t="s">
        <v>254</v>
      </c>
      <c r="D1395" s="30" t="s">
        <v>245</v>
      </c>
      <c r="E1395" s="30">
        <v>7.0</v>
      </c>
      <c r="F1395" s="30">
        <v>1.0</v>
      </c>
      <c r="G1395" s="32">
        <f t="shared" ref="G1395:H1395" si="1432">(E1395/(SUM($E$1371:$F$1407)))*100</f>
        <v>3.910614525</v>
      </c>
      <c r="H1395" s="32">
        <f t="shared" si="1432"/>
        <v>0.5586592179</v>
      </c>
    </row>
    <row r="1396" ht="11.25" customHeight="1">
      <c r="A1396" s="30" t="s">
        <v>301</v>
      </c>
      <c r="B1396" s="30" t="s">
        <v>302</v>
      </c>
      <c r="C1396" s="35" t="s">
        <v>255</v>
      </c>
      <c r="D1396" s="30" t="s">
        <v>245</v>
      </c>
      <c r="E1396" s="30">
        <v>6.0</v>
      </c>
      <c r="F1396" s="30">
        <v>5.0</v>
      </c>
      <c r="G1396" s="32">
        <f t="shared" ref="G1396:H1396" si="1433">(E1396/(SUM($E$1371:$F$1407)))*100</f>
        <v>3.351955307</v>
      </c>
      <c r="H1396" s="32">
        <f t="shared" si="1433"/>
        <v>2.793296089</v>
      </c>
    </row>
    <row r="1397" ht="11.25" customHeight="1">
      <c r="A1397" s="30" t="s">
        <v>301</v>
      </c>
      <c r="B1397" s="30" t="s">
        <v>302</v>
      </c>
      <c r="C1397" s="35" t="s">
        <v>256</v>
      </c>
      <c r="D1397" s="30" t="s">
        <v>245</v>
      </c>
      <c r="E1397" s="30">
        <v>6.0</v>
      </c>
      <c r="F1397" s="30">
        <v>4.0</v>
      </c>
      <c r="G1397" s="32">
        <f t="shared" ref="G1397:H1397" si="1434">(E1397/(SUM($E$1371:$F$1407)))*100</f>
        <v>3.351955307</v>
      </c>
      <c r="H1397" s="32">
        <f t="shared" si="1434"/>
        <v>2.234636872</v>
      </c>
    </row>
    <row r="1398" ht="11.25" customHeight="1">
      <c r="A1398" s="30" t="s">
        <v>301</v>
      </c>
      <c r="B1398" s="30" t="s">
        <v>302</v>
      </c>
      <c r="C1398" s="35" t="s">
        <v>257</v>
      </c>
      <c r="D1398" s="30" t="s">
        <v>245</v>
      </c>
      <c r="E1398" s="30">
        <v>8.0</v>
      </c>
      <c r="F1398" s="30">
        <v>3.0</v>
      </c>
      <c r="G1398" s="32">
        <f t="shared" ref="G1398:H1398" si="1435">(E1398/(SUM($E$1371:$F$1407)))*100</f>
        <v>4.469273743</v>
      </c>
      <c r="H1398" s="32">
        <f t="shared" si="1435"/>
        <v>1.675977654</v>
      </c>
    </row>
    <row r="1399" ht="11.25" customHeight="1">
      <c r="A1399" s="30" t="s">
        <v>301</v>
      </c>
      <c r="B1399" s="30" t="s">
        <v>302</v>
      </c>
      <c r="C1399" s="35" t="s">
        <v>258</v>
      </c>
      <c r="D1399" s="30" t="s">
        <v>245</v>
      </c>
      <c r="E1399" s="30">
        <v>8.0</v>
      </c>
      <c r="F1399" s="30">
        <v>2.0</v>
      </c>
      <c r="G1399" s="32">
        <f t="shared" ref="G1399:H1399" si="1436">(E1399/(SUM($E$1371:$F$1407)))*100</f>
        <v>4.469273743</v>
      </c>
      <c r="H1399" s="32">
        <f t="shared" si="1436"/>
        <v>1.117318436</v>
      </c>
    </row>
    <row r="1400" ht="11.25" customHeight="1">
      <c r="A1400" s="30" t="s">
        <v>301</v>
      </c>
      <c r="B1400" s="30" t="s">
        <v>302</v>
      </c>
      <c r="C1400" s="35" t="s">
        <v>259</v>
      </c>
      <c r="D1400" s="30" t="s">
        <v>245</v>
      </c>
      <c r="E1400" s="30">
        <v>1.0</v>
      </c>
      <c r="F1400" s="30">
        <v>0.0</v>
      </c>
      <c r="G1400" s="32">
        <f t="shared" ref="G1400:H1400" si="1437">(E1400/(SUM($E$1371:$F$1407)))*100</f>
        <v>0.5586592179</v>
      </c>
      <c r="H1400" s="32">
        <f t="shared" si="1437"/>
        <v>0</v>
      </c>
    </row>
    <row r="1401" ht="11.25" customHeight="1">
      <c r="A1401" s="30" t="s">
        <v>301</v>
      </c>
      <c r="B1401" s="30" t="s">
        <v>302</v>
      </c>
      <c r="C1401" s="35" t="s">
        <v>260</v>
      </c>
      <c r="D1401" s="30" t="s">
        <v>245</v>
      </c>
      <c r="E1401" s="30">
        <v>6.0</v>
      </c>
      <c r="F1401" s="30">
        <v>1.0</v>
      </c>
      <c r="G1401" s="32">
        <f t="shared" ref="G1401:H1401" si="1438">(E1401/(SUM($E$1371:$F$1407)))*100</f>
        <v>3.351955307</v>
      </c>
      <c r="H1401" s="32">
        <f t="shared" si="1438"/>
        <v>0.5586592179</v>
      </c>
    </row>
    <row r="1402" ht="11.25" customHeight="1">
      <c r="A1402" s="30" t="s">
        <v>301</v>
      </c>
      <c r="B1402" s="30" t="s">
        <v>302</v>
      </c>
      <c r="C1402" s="35" t="s">
        <v>261</v>
      </c>
      <c r="D1402" s="30" t="s">
        <v>245</v>
      </c>
      <c r="E1402" s="30">
        <v>6.0</v>
      </c>
      <c r="F1402" s="30">
        <v>1.0</v>
      </c>
      <c r="G1402" s="32">
        <f t="shared" ref="G1402:H1402" si="1439">(E1402/(SUM($E$1371:$F$1407)))*100</f>
        <v>3.351955307</v>
      </c>
      <c r="H1402" s="32">
        <f t="shared" si="1439"/>
        <v>0.5586592179</v>
      </c>
    </row>
    <row r="1403" ht="11.25" customHeight="1">
      <c r="A1403" s="30" t="s">
        <v>301</v>
      </c>
      <c r="B1403" s="30" t="s">
        <v>302</v>
      </c>
      <c r="C1403" s="35" t="s">
        <v>262</v>
      </c>
      <c r="D1403" s="30" t="s">
        <v>245</v>
      </c>
      <c r="E1403" s="30">
        <v>3.0</v>
      </c>
      <c r="F1403" s="30">
        <v>0.0</v>
      </c>
      <c r="G1403" s="32">
        <f t="shared" ref="G1403:H1403" si="1440">(E1403/(SUM($E$1371:$F$1407)))*100</f>
        <v>1.675977654</v>
      </c>
      <c r="H1403" s="32">
        <f t="shared" si="1440"/>
        <v>0</v>
      </c>
    </row>
    <row r="1404" ht="11.25" customHeight="1">
      <c r="A1404" s="30" t="s">
        <v>301</v>
      </c>
      <c r="B1404" s="30" t="s">
        <v>302</v>
      </c>
      <c r="C1404" s="35" t="s">
        <v>263</v>
      </c>
      <c r="D1404" s="30" t="s">
        <v>245</v>
      </c>
      <c r="E1404" s="30">
        <v>1.0</v>
      </c>
      <c r="F1404" s="30">
        <v>1.0</v>
      </c>
      <c r="G1404" s="32">
        <f t="shared" ref="G1404:H1404" si="1441">(E1404/(SUM($E$1371:$F$1407)))*100</f>
        <v>0.5586592179</v>
      </c>
      <c r="H1404" s="32">
        <f t="shared" si="1441"/>
        <v>0.5586592179</v>
      </c>
    </row>
    <row r="1405" ht="11.25" customHeight="1">
      <c r="A1405" s="30" t="s">
        <v>301</v>
      </c>
      <c r="B1405" s="30" t="s">
        <v>302</v>
      </c>
      <c r="C1405" s="35" t="s">
        <v>264</v>
      </c>
      <c r="D1405" s="30" t="s">
        <v>245</v>
      </c>
      <c r="E1405" s="30">
        <v>2.0</v>
      </c>
      <c r="F1405" s="30">
        <v>1.0</v>
      </c>
      <c r="G1405" s="32">
        <f t="shared" ref="G1405:H1405" si="1442">(E1405/(SUM($E$1371:$F$1407)))*100</f>
        <v>1.117318436</v>
      </c>
      <c r="H1405" s="32">
        <f t="shared" si="1442"/>
        <v>0.5586592179</v>
      </c>
    </row>
    <row r="1406" ht="11.25" customHeight="1">
      <c r="A1406" s="30" t="s">
        <v>301</v>
      </c>
      <c r="B1406" s="30" t="s">
        <v>302</v>
      </c>
      <c r="C1406" s="35" t="s">
        <v>265</v>
      </c>
      <c r="D1406" s="30" t="s">
        <v>245</v>
      </c>
      <c r="E1406" s="30">
        <v>1.0</v>
      </c>
      <c r="F1406" s="30">
        <v>1.0</v>
      </c>
      <c r="G1406" s="32">
        <f t="shared" ref="G1406:H1406" si="1443">(E1406/(SUM($E$1371:$F$1407)))*100</f>
        <v>0.5586592179</v>
      </c>
      <c r="H1406" s="32">
        <f t="shared" si="1443"/>
        <v>0.5586592179</v>
      </c>
    </row>
    <row r="1407" ht="11.25" customHeight="1">
      <c r="A1407" s="30" t="s">
        <v>301</v>
      </c>
      <c r="B1407" s="30" t="s">
        <v>302</v>
      </c>
      <c r="C1407" s="35" t="s">
        <v>266</v>
      </c>
      <c r="D1407" s="30" t="s">
        <v>245</v>
      </c>
      <c r="E1407" s="30">
        <v>1.0</v>
      </c>
      <c r="F1407" s="30">
        <v>0.0</v>
      </c>
      <c r="G1407" s="32">
        <f t="shared" ref="G1407:H1407" si="1444">(E1407/(SUM($E$1371:$F$1407)))*100</f>
        <v>0.5586592179</v>
      </c>
      <c r="H1407" s="32">
        <f t="shared" si="1444"/>
        <v>0</v>
      </c>
    </row>
  </sheetData>
  <printOptions/>
  <pageMargins bottom="0.75" footer="0.0" header="0.0" left="0.7" right="0.7" top="0.75"/>
  <pageSetup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57"/>
    <col customWidth="1" min="2" max="2" width="7.71"/>
    <col customWidth="1" min="3" max="3" width="12.43"/>
    <col customWidth="1" min="4" max="4" width="8.86"/>
    <col customWidth="1" min="5" max="5" width="7.43"/>
    <col customWidth="1" min="6" max="6" width="8.57"/>
    <col customWidth="1" min="7" max="7" width="9.57"/>
    <col customWidth="1" min="8" max="8" width="10.29"/>
    <col customWidth="1" min="9" max="9" width="6.0"/>
    <col customWidth="1" min="10" max="26" width="8.71"/>
  </cols>
  <sheetData>
    <row r="1" ht="10.5" customHeight="1">
      <c r="A1" s="30" t="s">
        <v>219</v>
      </c>
      <c r="B1" s="30" t="s">
        <v>218</v>
      </c>
      <c r="C1" s="30" t="s">
        <v>220</v>
      </c>
      <c r="D1" s="30" t="s">
        <v>221</v>
      </c>
      <c r="E1" s="30" t="s">
        <v>222</v>
      </c>
      <c r="F1" s="30" t="s">
        <v>223</v>
      </c>
      <c r="G1" s="30" t="s">
        <v>303</v>
      </c>
      <c r="H1" s="30" t="s">
        <v>304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0.5" customHeight="1">
      <c r="A2" s="30" t="s">
        <v>305</v>
      </c>
      <c r="B2" s="30" t="s">
        <v>101</v>
      </c>
      <c r="C2" s="35" t="s">
        <v>227</v>
      </c>
      <c r="D2" s="30" t="s">
        <v>228</v>
      </c>
      <c r="E2" s="30">
        <v>0.0</v>
      </c>
      <c r="F2" s="30">
        <v>0.0</v>
      </c>
      <c r="G2" s="36">
        <f t="shared" ref="G2:H2" si="1">(E2/(SUM($E$2:$F$38)))*100</f>
        <v>0</v>
      </c>
      <c r="H2" s="36">
        <f t="shared" si="1"/>
        <v>0</v>
      </c>
      <c r="I2" s="34">
        <f>SUM(F2:F38)</f>
        <v>39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0.5" customHeight="1">
      <c r="A3" s="30" t="s">
        <v>305</v>
      </c>
      <c r="B3" s="30" t="s">
        <v>101</v>
      </c>
      <c r="C3" s="35" t="s">
        <v>229</v>
      </c>
      <c r="D3" s="30" t="s">
        <v>228</v>
      </c>
      <c r="E3" s="30">
        <v>0.0</v>
      </c>
      <c r="F3" s="30">
        <v>0.0</v>
      </c>
      <c r="G3" s="36">
        <f t="shared" ref="G3:H3" si="2">(E3/(SUM($E$2:$F$38)))*100</f>
        <v>0</v>
      </c>
      <c r="H3" s="36">
        <f t="shared" si="2"/>
        <v>0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0.5" customHeight="1">
      <c r="A4" s="30" t="s">
        <v>305</v>
      </c>
      <c r="B4" s="30" t="s">
        <v>101</v>
      </c>
      <c r="C4" s="35" t="s">
        <v>230</v>
      </c>
      <c r="D4" s="30" t="s">
        <v>228</v>
      </c>
      <c r="E4" s="30">
        <v>0.0</v>
      </c>
      <c r="F4" s="30">
        <v>0.0</v>
      </c>
      <c r="G4" s="36">
        <f t="shared" ref="G4:H4" si="3">(E4/(SUM($E$2:$F$38)))*100</f>
        <v>0</v>
      </c>
      <c r="H4" s="36">
        <f t="shared" si="3"/>
        <v>0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0.5" customHeight="1">
      <c r="A5" s="30" t="s">
        <v>305</v>
      </c>
      <c r="B5" s="30" t="s">
        <v>101</v>
      </c>
      <c r="C5" s="35" t="s">
        <v>231</v>
      </c>
      <c r="D5" s="30" t="s">
        <v>228</v>
      </c>
      <c r="E5" s="30">
        <v>3.0</v>
      </c>
      <c r="F5" s="30">
        <v>1.0</v>
      </c>
      <c r="G5" s="36">
        <f t="shared" ref="G5:H5" si="4">(E5/(SUM($E$2:$F$38)))*100</f>
        <v>0.8310249307</v>
      </c>
      <c r="H5" s="36">
        <f t="shared" si="4"/>
        <v>0.2770083102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0.5" customHeight="1">
      <c r="A6" s="30" t="s">
        <v>305</v>
      </c>
      <c r="B6" s="30" t="s">
        <v>101</v>
      </c>
      <c r="C6" s="35" t="s">
        <v>232</v>
      </c>
      <c r="D6" s="30" t="s">
        <v>228</v>
      </c>
      <c r="E6" s="30">
        <v>4.0</v>
      </c>
      <c r="F6" s="30">
        <v>2.0</v>
      </c>
      <c r="G6" s="36">
        <f t="shared" ref="G6:H6" si="5">(E6/(SUM($E$2:$F$38)))*100</f>
        <v>1.108033241</v>
      </c>
      <c r="H6" s="36">
        <f t="shared" si="5"/>
        <v>0.5540166205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0.5" customHeight="1">
      <c r="A7" s="30" t="s">
        <v>305</v>
      </c>
      <c r="B7" s="30" t="s">
        <v>101</v>
      </c>
      <c r="C7" s="35" t="s">
        <v>233</v>
      </c>
      <c r="D7" s="30" t="s">
        <v>228</v>
      </c>
      <c r="E7" s="30">
        <v>15.0</v>
      </c>
      <c r="F7" s="30">
        <v>0.0</v>
      </c>
      <c r="G7" s="36">
        <f t="shared" ref="G7:H7" si="6">(E7/(SUM($E$2:$F$38)))*100</f>
        <v>4.155124654</v>
      </c>
      <c r="H7" s="36">
        <f t="shared" si="6"/>
        <v>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0.5" customHeight="1">
      <c r="A8" s="30" t="s">
        <v>305</v>
      </c>
      <c r="B8" s="30" t="s">
        <v>101</v>
      </c>
      <c r="C8" s="35" t="s">
        <v>234</v>
      </c>
      <c r="D8" s="30" t="s">
        <v>228</v>
      </c>
      <c r="E8" s="30">
        <v>15.0</v>
      </c>
      <c r="F8" s="30">
        <v>0.0</v>
      </c>
      <c r="G8" s="36">
        <f t="shared" ref="G8:H8" si="7">(E8/(SUM($E$2:$F$38)))*100</f>
        <v>4.155124654</v>
      </c>
      <c r="H8" s="36">
        <f t="shared" si="7"/>
        <v>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0.5" customHeight="1">
      <c r="A9" s="30" t="s">
        <v>305</v>
      </c>
      <c r="B9" s="30" t="s">
        <v>101</v>
      </c>
      <c r="C9" s="35" t="s">
        <v>235</v>
      </c>
      <c r="D9" s="30" t="s">
        <v>228</v>
      </c>
      <c r="E9" s="30">
        <v>10.0</v>
      </c>
      <c r="F9" s="30">
        <v>0.0</v>
      </c>
      <c r="G9" s="36">
        <f t="shared" ref="G9:H9" si="8">(E9/(SUM($E$2:$F$38)))*100</f>
        <v>2.770083102</v>
      </c>
      <c r="H9" s="36">
        <f t="shared" si="8"/>
        <v>0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0.5" customHeight="1">
      <c r="A10" s="30" t="s">
        <v>305</v>
      </c>
      <c r="B10" s="30" t="s">
        <v>101</v>
      </c>
      <c r="C10" s="35" t="s">
        <v>236</v>
      </c>
      <c r="D10" s="30" t="s">
        <v>237</v>
      </c>
      <c r="E10" s="30">
        <v>12.0</v>
      </c>
      <c r="F10" s="30">
        <v>2.0</v>
      </c>
      <c r="G10" s="36">
        <f t="shared" ref="G10:H10" si="9">(E10/(SUM($E$2:$F$38)))*100</f>
        <v>3.324099723</v>
      </c>
      <c r="H10" s="36">
        <f t="shared" si="9"/>
        <v>0.5540166205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0.5" customHeight="1">
      <c r="A11" s="30" t="s">
        <v>305</v>
      </c>
      <c r="B11" s="30" t="s">
        <v>101</v>
      </c>
      <c r="C11" s="35" t="s">
        <v>238</v>
      </c>
      <c r="D11" s="30" t="s">
        <v>237</v>
      </c>
      <c r="E11" s="30">
        <v>15.0</v>
      </c>
      <c r="F11" s="30">
        <v>1.0</v>
      </c>
      <c r="G11" s="36">
        <f t="shared" ref="G11:H11" si="10">(E11/(SUM($E$2:$F$38)))*100</f>
        <v>4.155124654</v>
      </c>
      <c r="H11" s="36">
        <f t="shared" si="10"/>
        <v>0.2770083102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0.5" customHeight="1">
      <c r="A12" s="30" t="s">
        <v>305</v>
      </c>
      <c r="B12" s="30" t="s">
        <v>101</v>
      </c>
      <c r="C12" s="35" t="s">
        <v>239</v>
      </c>
      <c r="D12" s="30" t="s">
        <v>237</v>
      </c>
      <c r="E12" s="30">
        <v>10.0</v>
      </c>
      <c r="F12" s="30">
        <v>3.0</v>
      </c>
      <c r="G12" s="36">
        <f t="shared" ref="G12:H12" si="11">(E12/(SUM($E$2:$F$38)))*100</f>
        <v>2.770083102</v>
      </c>
      <c r="H12" s="36">
        <f t="shared" si="11"/>
        <v>0.8310249307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0.5" customHeight="1">
      <c r="A13" s="30" t="s">
        <v>305</v>
      </c>
      <c r="B13" s="30" t="s">
        <v>101</v>
      </c>
      <c r="C13" s="35" t="s">
        <v>240</v>
      </c>
      <c r="D13" s="30" t="s">
        <v>237</v>
      </c>
      <c r="E13" s="30">
        <v>14.0</v>
      </c>
      <c r="F13" s="30">
        <v>3.0</v>
      </c>
      <c r="G13" s="36">
        <f t="shared" ref="G13:H13" si="12">(E13/(SUM($E$2:$F$38)))*100</f>
        <v>3.878116343</v>
      </c>
      <c r="H13" s="36">
        <f t="shared" si="12"/>
        <v>0.8310249307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0.5" customHeight="1">
      <c r="A14" s="30" t="s">
        <v>305</v>
      </c>
      <c r="B14" s="30" t="s">
        <v>101</v>
      </c>
      <c r="C14" s="35" t="s">
        <v>241</v>
      </c>
      <c r="D14" s="30" t="s">
        <v>237</v>
      </c>
      <c r="E14" s="30">
        <v>14.0</v>
      </c>
      <c r="F14" s="30">
        <v>4.0</v>
      </c>
      <c r="G14" s="36">
        <f t="shared" ref="G14:H14" si="13">(E14/(SUM($E$2:$F$38)))*100</f>
        <v>3.878116343</v>
      </c>
      <c r="H14" s="36">
        <f t="shared" si="13"/>
        <v>1.108033241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0.5" customHeight="1">
      <c r="A15" s="30" t="s">
        <v>305</v>
      </c>
      <c r="B15" s="30" t="s">
        <v>101</v>
      </c>
      <c r="C15" s="35" t="s">
        <v>242</v>
      </c>
      <c r="D15" s="30" t="s">
        <v>237</v>
      </c>
      <c r="E15" s="30">
        <v>11.0</v>
      </c>
      <c r="F15" s="30">
        <v>4.0</v>
      </c>
      <c r="G15" s="36">
        <f t="shared" ref="G15:H15" si="14">(E15/(SUM($E$2:$F$38)))*100</f>
        <v>3.047091413</v>
      </c>
      <c r="H15" s="36">
        <f t="shared" si="14"/>
        <v>1.108033241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0.5" customHeight="1">
      <c r="A16" s="30" t="s">
        <v>305</v>
      </c>
      <c r="B16" s="30" t="s">
        <v>101</v>
      </c>
      <c r="C16" s="35" t="s">
        <v>243</v>
      </c>
      <c r="D16" s="30" t="s">
        <v>237</v>
      </c>
      <c r="E16" s="30">
        <v>23.0</v>
      </c>
      <c r="F16" s="30">
        <v>3.0</v>
      </c>
      <c r="G16" s="36">
        <f t="shared" ref="G16:H16" si="15">(E16/(SUM($E$2:$F$38)))*100</f>
        <v>6.371191136</v>
      </c>
      <c r="H16" s="36">
        <f t="shared" si="15"/>
        <v>0.8310249307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0.5" customHeight="1">
      <c r="A17" s="30" t="s">
        <v>305</v>
      </c>
      <c r="B17" s="30" t="s">
        <v>101</v>
      </c>
      <c r="C17" s="35" t="s">
        <v>244</v>
      </c>
      <c r="D17" s="30" t="s">
        <v>245</v>
      </c>
      <c r="E17" s="30">
        <v>20.0</v>
      </c>
      <c r="F17" s="30">
        <v>5.0</v>
      </c>
      <c r="G17" s="36">
        <f t="shared" ref="G17:H17" si="16">(E17/(SUM($E$2:$F$38)))*100</f>
        <v>5.540166205</v>
      </c>
      <c r="H17" s="36">
        <f t="shared" si="16"/>
        <v>1.385041551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0.5" customHeight="1">
      <c r="A18" s="30" t="s">
        <v>305</v>
      </c>
      <c r="B18" s="30" t="s">
        <v>101</v>
      </c>
      <c r="C18" s="35" t="s">
        <v>246</v>
      </c>
      <c r="D18" s="30" t="s">
        <v>245</v>
      </c>
      <c r="E18" s="30">
        <v>19.0</v>
      </c>
      <c r="F18" s="30">
        <v>3.0</v>
      </c>
      <c r="G18" s="36">
        <f t="shared" ref="G18:H18" si="17">(E18/(SUM($E$2:$F$38)))*100</f>
        <v>5.263157895</v>
      </c>
      <c r="H18" s="36">
        <f t="shared" si="17"/>
        <v>0.8310249307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0.5" customHeight="1">
      <c r="A19" s="30" t="s">
        <v>305</v>
      </c>
      <c r="B19" s="30" t="s">
        <v>101</v>
      </c>
      <c r="C19" s="35" t="s">
        <v>247</v>
      </c>
      <c r="D19" s="30" t="s">
        <v>245</v>
      </c>
      <c r="E19" s="30">
        <v>24.0</v>
      </c>
      <c r="F19" s="30">
        <v>6.0</v>
      </c>
      <c r="G19" s="36">
        <f t="shared" ref="G19:H19" si="18">(E19/(SUM($E$2:$F$38)))*100</f>
        <v>6.648199446</v>
      </c>
      <c r="H19" s="36">
        <f t="shared" si="18"/>
        <v>1.662049861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0.5" customHeight="1">
      <c r="A20" s="30" t="s">
        <v>305</v>
      </c>
      <c r="B20" s="30" t="s">
        <v>101</v>
      </c>
      <c r="C20" s="35" t="s">
        <v>248</v>
      </c>
      <c r="D20" s="30" t="s">
        <v>245</v>
      </c>
      <c r="E20" s="30">
        <v>23.0</v>
      </c>
      <c r="F20" s="30">
        <v>0.0</v>
      </c>
      <c r="G20" s="36">
        <f t="shared" ref="G20:H20" si="19">(E20/(SUM($E$2:$F$38)))*100</f>
        <v>6.371191136</v>
      </c>
      <c r="H20" s="36">
        <f t="shared" si="19"/>
        <v>0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0.5" customHeight="1">
      <c r="A21" s="30" t="s">
        <v>305</v>
      </c>
      <c r="B21" s="30" t="s">
        <v>101</v>
      </c>
      <c r="C21" s="35" t="s">
        <v>249</v>
      </c>
      <c r="D21" s="30" t="s">
        <v>245</v>
      </c>
      <c r="E21" s="30">
        <v>24.0</v>
      </c>
      <c r="F21" s="30">
        <v>2.0</v>
      </c>
      <c r="G21" s="36">
        <f t="shared" ref="G21:H21" si="20">(E21/(SUM($E$2:$F$38)))*100</f>
        <v>6.648199446</v>
      </c>
      <c r="H21" s="36">
        <f t="shared" si="20"/>
        <v>0.5540166205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0.5" customHeight="1">
      <c r="A22" s="30" t="s">
        <v>305</v>
      </c>
      <c r="B22" s="30" t="s">
        <v>101</v>
      </c>
      <c r="C22" s="35" t="s">
        <v>250</v>
      </c>
      <c r="D22" s="30" t="s">
        <v>245</v>
      </c>
      <c r="E22" s="30">
        <v>17.0</v>
      </c>
      <c r="F22" s="30">
        <v>0.0</v>
      </c>
      <c r="G22" s="36">
        <f t="shared" ref="G22:H22" si="21">(E22/(SUM($E$2:$F$38)))*100</f>
        <v>4.709141274</v>
      </c>
      <c r="H22" s="36">
        <f t="shared" si="21"/>
        <v>0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0.5" customHeight="1">
      <c r="A23" s="30" t="s">
        <v>305</v>
      </c>
      <c r="B23" s="30" t="s">
        <v>101</v>
      </c>
      <c r="C23" s="35" t="s">
        <v>251</v>
      </c>
      <c r="D23" s="30" t="s">
        <v>245</v>
      </c>
      <c r="E23" s="30">
        <v>16.0</v>
      </c>
      <c r="F23" s="30">
        <v>0.0</v>
      </c>
      <c r="G23" s="36">
        <f t="shared" ref="G23:H23" si="22">(E23/(SUM($E$2:$F$38)))*100</f>
        <v>4.432132964</v>
      </c>
      <c r="H23" s="36">
        <f t="shared" si="22"/>
        <v>0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0.5" customHeight="1">
      <c r="A24" s="30" t="s">
        <v>305</v>
      </c>
      <c r="B24" s="30" t="s">
        <v>101</v>
      </c>
      <c r="C24" s="35" t="s">
        <v>252</v>
      </c>
      <c r="D24" s="30" t="s">
        <v>245</v>
      </c>
      <c r="E24" s="30">
        <v>3.0</v>
      </c>
      <c r="F24" s="30">
        <v>0.0</v>
      </c>
      <c r="G24" s="36">
        <f t="shared" ref="G24:H24" si="23">(E24/(SUM($E$2:$F$38)))*100</f>
        <v>0.8310249307</v>
      </c>
      <c r="H24" s="36">
        <f t="shared" si="23"/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0.5" customHeight="1">
      <c r="A25" s="30" t="s">
        <v>305</v>
      </c>
      <c r="B25" s="30" t="s">
        <v>101</v>
      </c>
      <c r="C25" s="35" t="s">
        <v>253</v>
      </c>
      <c r="D25" s="30" t="s">
        <v>245</v>
      </c>
      <c r="E25" s="30">
        <v>8.0</v>
      </c>
      <c r="F25" s="30">
        <v>0.0</v>
      </c>
      <c r="G25" s="36">
        <f t="shared" ref="G25:H25" si="24">(E25/(SUM($E$2:$F$38)))*100</f>
        <v>2.216066482</v>
      </c>
      <c r="H25" s="36">
        <f t="shared" si="24"/>
        <v>0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0.5" customHeight="1">
      <c r="A26" s="30" t="s">
        <v>305</v>
      </c>
      <c r="B26" s="30" t="s">
        <v>101</v>
      </c>
      <c r="C26" s="35" t="s">
        <v>254</v>
      </c>
      <c r="D26" s="30" t="s">
        <v>245</v>
      </c>
      <c r="E26" s="30">
        <v>5.0</v>
      </c>
      <c r="F26" s="30">
        <v>0.0</v>
      </c>
      <c r="G26" s="36">
        <f t="shared" ref="G26:H26" si="25">(E26/(SUM($E$2:$F$38)))*100</f>
        <v>1.385041551</v>
      </c>
      <c r="H26" s="36">
        <f t="shared" si="25"/>
        <v>0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0.5" customHeight="1">
      <c r="A27" s="30" t="s">
        <v>305</v>
      </c>
      <c r="B27" s="30" t="s">
        <v>101</v>
      </c>
      <c r="C27" s="35" t="s">
        <v>255</v>
      </c>
      <c r="D27" s="30" t="s">
        <v>245</v>
      </c>
      <c r="E27" s="30">
        <v>3.0</v>
      </c>
      <c r="F27" s="30">
        <v>0.0</v>
      </c>
      <c r="G27" s="36">
        <f t="shared" ref="G27:H27" si="26">(E27/(SUM($E$2:$F$38)))*100</f>
        <v>0.8310249307</v>
      </c>
      <c r="H27" s="36">
        <f t="shared" si="26"/>
        <v>0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0.5" customHeight="1">
      <c r="A28" s="30" t="s">
        <v>305</v>
      </c>
      <c r="B28" s="30" t="s">
        <v>101</v>
      </c>
      <c r="C28" s="35" t="s">
        <v>256</v>
      </c>
      <c r="D28" s="30" t="s">
        <v>245</v>
      </c>
      <c r="E28" s="30">
        <v>3.0</v>
      </c>
      <c r="F28" s="30">
        <v>0.0</v>
      </c>
      <c r="G28" s="36">
        <f t="shared" ref="G28:H28" si="27">(E28/(SUM($E$2:$F$38)))*100</f>
        <v>0.8310249307</v>
      </c>
      <c r="H28" s="36">
        <f t="shared" si="27"/>
        <v>0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0.5" customHeight="1">
      <c r="A29" s="30" t="s">
        <v>305</v>
      </c>
      <c r="B29" s="30" t="s">
        <v>101</v>
      </c>
      <c r="C29" s="35" t="s">
        <v>257</v>
      </c>
      <c r="D29" s="30" t="s">
        <v>245</v>
      </c>
      <c r="E29" s="30">
        <v>1.0</v>
      </c>
      <c r="F29" s="30">
        <v>0.0</v>
      </c>
      <c r="G29" s="36">
        <f t="shared" ref="G29:H29" si="28">(E29/(SUM($E$2:$F$38)))*100</f>
        <v>0.2770083102</v>
      </c>
      <c r="H29" s="36">
        <f t="shared" si="28"/>
        <v>0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0.5" customHeight="1">
      <c r="A30" s="30" t="s">
        <v>305</v>
      </c>
      <c r="B30" s="30" t="s">
        <v>101</v>
      </c>
      <c r="C30" s="35" t="s">
        <v>258</v>
      </c>
      <c r="D30" s="30" t="s">
        <v>245</v>
      </c>
      <c r="E30" s="30">
        <v>0.0</v>
      </c>
      <c r="F30" s="30">
        <v>0.0</v>
      </c>
      <c r="G30" s="36">
        <f t="shared" ref="G30:H30" si="29">(E30/(SUM($E$2:$F$38)))*100</f>
        <v>0</v>
      </c>
      <c r="H30" s="36">
        <f t="shared" si="29"/>
        <v>0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0.5" customHeight="1">
      <c r="A31" s="30" t="s">
        <v>305</v>
      </c>
      <c r="B31" s="30" t="s">
        <v>101</v>
      </c>
      <c r="C31" s="35" t="s">
        <v>259</v>
      </c>
      <c r="D31" s="30" t="s">
        <v>245</v>
      </c>
      <c r="E31" s="30">
        <v>1.0</v>
      </c>
      <c r="F31" s="30">
        <v>0.0</v>
      </c>
      <c r="G31" s="36">
        <f t="shared" ref="G31:H31" si="30">(E31/(SUM($E$2:$F$38)))*100</f>
        <v>0.2770083102</v>
      </c>
      <c r="H31" s="36">
        <f t="shared" si="30"/>
        <v>0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0.5" customHeight="1">
      <c r="A32" s="30" t="s">
        <v>305</v>
      </c>
      <c r="B32" s="30" t="s">
        <v>101</v>
      </c>
      <c r="C32" s="35" t="s">
        <v>260</v>
      </c>
      <c r="D32" s="30" t="s">
        <v>245</v>
      </c>
      <c r="E32" s="30">
        <v>2.0</v>
      </c>
      <c r="F32" s="30">
        <v>0.0</v>
      </c>
      <c r="G32" s="36">
        <f t="shared" ref="G32:H32" si="31">(E32/(SUM($E$2:$F$38)))*100</f>
        <v>0.5540166205</v>
      </c>
      <c r="H32" s="36">
        <f t="shared" si="31"/>
        <v>0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0.5" customHeight="1">
      <c r="A33" s="30" t="s">
        <v>305</v>
      </c>
      <c r="B33" s="30" t="s">
        <v>101</v>
      </c>
      <c r="C33" s="35" t="s">
        <v>261</v>
      </c>
      <c r="D33" s="30" t="s">
        <v>245</v>
      </c>
      <c r="E33" s="30">
        <v>3.0</v>
      </c>
      <c r="F33" s="30">
        <v>0.0</v>
      </c>
      <c r="G33" s="36">
        <f t="shared" ref="G33:H33" si="32">(E33/(SUM($E$2:$F$38)))*100</f>
        <v>0.8310249307</v>
      </c>
      <c r="H33" s="36">
        <f t="shared" si="32"/>
        <v>0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0.5" customHeight="1">
      <c r="A34" s="30" t="s">
        <v>305</v>
      </c>
      <c r="B34" s="30" t="s">
        <v>101</v>
      </c>
      <c r="C34" s="35" t="s">
        <v>262</v>
      </c>
      <c r="D34" s="30" t="s">
        <v>245</v>
      </c>
      <c r="E34" s="30">
        <v>1.0</v>
      </c>
      <c r="F34" s="30">
        <v>0.0</v>
      </c>
      <c r="G34" s="36">
        <f t="shared" ref="G34:H34" si="33">(E34/(SUM($E$2:$F$38)))*100</f>
        <v>0.2770083102</v>
      </c>
      <c r="H34" s="36">
        <f t="shared" si="33"/>
        <v>0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0.5" customHeight="1">
      <c r="A35" s="30" t="s">
        <v>305</v>
      </c>
      <c r="B35" s="30" t="s">
        <v>101</v>
      </c>
      <c r="C35" s="35" t="s">
        <v>263</v>
      </c>
      <c r="D35" s="30" t="s">
        <v>245</v>
      </c>
      <c r="E35" s="30">
        <v>0.0</v>
      </c>
      <c r="F35" s="30">
        <v>0.0</v>
      </c>
      <c r="G35" s="36">
        <f t="shared" ref="G35:H35" si="34">(E35/(SUM($E$2:$F$38)))*100</f>
        <v>0</v>
      </c>
      <c r="H35" s="36">
        <f t="shared" si="34"/>
        <v>0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0.5" customHeight="1">
      <c r="A36" s="30" t="s">
        <v>305</v>
      </c>
      <c r="B36" s="30" t="s">
        <v>101</v>
      </c>
      <c r="C36" s="35" t="s">
        <v>264</v>
      </c>
      <c r="D36" s="30" t="s">
        <v>245</v>
      </c>
      <c r="E36" s="30">
        <v>0.0</v>
      </c>
      <c r="F36" s="30">
        <v>0.0</v>
      </c>
      <c r="G36" s="36">
        <f t="shared" ref="G36:H36" si="35">(E36/(SUM($E$2:$F$38)))*100</f>
        <v>0</v>
      </c>
      <c r="H36" s="36">
        <f t="shared" si="35"/>
        <v>0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0.5" customHeight="1">
      <c r="A37" s="30" t="s">
        <v>305</v>
      </c>
      <c r="B37" s="30" t="s">
        <v>101</v>
      </c>
      <c r="C37" s="35" t="s">
        <v>265</v>
      </c>
      <c r="D37" s="30" t="s">
        <v>245</v>
      </c>
      <c r="E37" s="30">
        <v>2.0</v>
      </c>
      <c r="F37" s="30">
        <v>0.0</v>
      </c>
      <c r="G37" s="36">
        <f t="shared" ref="G37:H37" si="36">(E37/(SUM($E$2:$F$38)))*100</f>
        <v>0.5540166205</v>
      </c>
      <c r="H37" s="36">
        <f t="shared" si="36"/>
        <v>0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0.5" customHeight="1">
      <c r="A38" s="30" t="s">
        <v>305</v>
      </c>
      <c r="B38" s="30" t="s">
        <v>101</v>
      </c>
      <c r="C38" s="35" t="s">
        <v>266</v>
      </c>
      <c r="D38" s="30" t="s">
        <v>245</v>
      </c>
      <c r="E38" s="30">
        <v>1.0</v>
      </c>
      <c r="F38" s="30">
        <v>0.0</v>
      </c>
      <c r="G38" s="36">
        <f t="shared" ref="G38:H38" si="37">(E38/(SUM($E$2:$F$38)))*100</f>
        <v>0.2770083102</v>
      </c>
      <c r="H38" s="36">
        <f t="shared" si="37"/>
        <v>0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0.5" customHeight="1">
      <c r="A39" s="30" t="s">
        <v>306</v>
      </c>
      <c r="B39" s="30" t="s">
        <v>112</v>
      </c>
      <c r="C39" s="35" t="s">
        <v>227</v>
      </c>
      <c r="D39" s="30" t="s">
        <v>228</v>
      </c>
      <c r="E39" s="30">
        <v>0.0</v>
      </c>
      <c r="F39" s="30">
        <v>0.0</v>
      </c>
      <c r="G39" s="36">
        <f t="shared" ref="G39:H39" si="38">(E39/(SUM($E$39:$F$75)))*100</f>
        <v>0</v>
      </c>
      <c r="H39" s="36">
        <f t="shared" si="38"/>
        <v>0</v>
      </c>
      <c r="I39" s="34">
        <f>SUM(F39:F75)</f>
        <v>32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0.5" customHeight="1">
      <c r="A40" s="30" t="s">
        <v>306</v>
      </c>
      <c r="B40" s="30" t="s">
        <v>112</v>
      </c>
      <c r="C40" s="35" t="s">
        <v>229</v>
      </c>
      <c r="D40" s="30" t="s">
        <v>228</v>
      </c>
      <c r="E40" s="30">
        <v>0.0</v>
      </c>
      <c r="F40" s="30">
        <v>0.0</v>
      </c>
      <c r="G40" s="36">
        <f t="shared" ref="G40:H40" si="39">(E40/(SUM($E$39:$F$75)))*100</f>
        <v>0</v>
      </c>
      <c r="H40" s="36">
        <f t="shared" si="39"/>
        <v>0</v>
      </c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0.5" customHeight="1">
      <c r="A41" s="30" t="s">
        <v>306</v>
      </c>
      <c r="B41" s="30" t="s">
        <v>112</v>
      </c>
      <c r="C41" s="35" t="s">
        <v>230</v>
      </c>
      <c r="D41" s="30" t="s">
        <v>228</v>
      </c>
      <c r="E41" s="30">
        <v>0.0</v>
      </c>
      <c r="F41" s="30">
        <v>1.0</v>
      </c>
      <c r="G41" s="36">
        <f t="shared" ref="G41:H41" si="40">(E41/(SUM($E$39:$F$75)))*100</f>
        <v>0</v>
      </c>
      <c r="H41" s="36">
        <f t="shared" si="40"/>
        <v>0.2777777778</v>
      </c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0.5" customHeight="1">
      <c r="A42" s="30" t="s">
        <v>306</v>
      </c>
      <c r="B42" s="30" t="s">
        <v>112</v>
      </c>
      <c r="C42" s="35" t="s">
        <v>231</v>
      </c>
      <c r="D42" s="30" t="s">
        <v>228</v>
      </c>
      <c r="E42" s="30">
        <v>4.0</v>
      </c>
      <c r="F42" s="30">
        <v>1.0</v>
      </c>
      <c r="G42" s="36">
        <f t="shared" ref="G42:H42" si="41">(E42/(SUM($E$39:$F$75)))*100</f>
        <v>1.111111111</v>
      </c>
      <c r="H42" s="36">
        <f t="shared" si="41"/>
        <v>0.2777777778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0.5" customHeight="1">
      <c r="A43" s="30" t="s">
        <v>306</v>
      </c>
      <c r="B43" s="30" t="s">
        <v>112</v>
      </c>
      <c r="C43" s="35" t="s">
        <v>232</v>
      </c>
      <c r="D43" s="30" t="s">
        <v>228</v>
      </c>
      <c r="E43" s="30">
        <v>5.0</v>
      </c>
      <c r="F43" s="30">
        <v>1.0</v>
      </c>
      <c r="G43" s="36">
        <f t="shared" ref="G43:H43" si="42">(E43/(SUM($E$39:$F$75)))*100</f>
        <v>1.388888889</v>
      </c>
      <c r="H43" s="36">
        <f t="shared" si="42"/>
        <v>0.2777777778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0.5" customHeight="1">
      <c r="A44" s="30" t="s">
        <v>306</v>
      </c>
      <c r="B44" s="30" t="s">
        <v>112</v>
      </c>
      <c r="C44" s="35" t="s">
        <v>233</v>
      </c>
      <c r="D44" s="30" t="s">
        <v>228</v>
      </c>
      <c r="E44" s="30">
        <v>6.0</v>
      </c>
      <c r="F44" s="30">
        <v>5.0</v>
      </c>
      <c r="G44" s="36">
        <f t="shared" ref="G44:H44" si="43">(E44/(SUM($E$39:$F$75)))*100</f>
        <v>1.666666667</v>
      </c>
      <c r="H44" s="36">
        <f t="shared" si="43"/>
        <v>1.388888889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0.5" customHeight="1">
      <c r="A45" s="30" t="s">
        <v>306</v>
      </c>
      <c r="B45" s="30" t="s">
        <v>112</v>
      </c>
      <c r="C45" s="35" t="s">
        <v>234</v>
      </c>
      <c r="D45" s="30" t="s">
        <v>228</v>
      </c>
      <c r="E45" s="30">
        <v>18.0</v>
      </c>
      <c r="F45" s="30">
        <v>1.0</v>
      </c>
      <c r="G45" s="36">
        <f t="shared" ref="G45:H45" si="44">(E45/(SUM($E$39:$F$75)))*100</f>
        <v>5</v>
      </c>
      <c r="H45" s="36">
        <f t="shared" si="44"/>
        <v>0.2777777778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0.5" customHeight="1">
      <c r="A46" s="30" t="s">
        <v>306</v>
      </c>
      <c r="B46" s="30" t="s">
        <v>112</v>
      </c>
      <c r="C46" s="35" t="s">
        <v>235</v>
      </c>
      <c r="D46" s="30" t="s">
        <v>228</v>
      </c>
      <c r="E46" s="30">
        <v>11.0</v>
      </c>
      <c r="F46" s="30">
        <v>2.0</v>
      </c>
      <c r="G46" s="36">
        <f t="shared" ref="G46:H46" si="45">(E46/(SUM($E$39:$F$75)))*100</f>
        <v>3.055555556</v>
      </c>
      <c r="H46" s="36">
        <f t="shared" si="45"/>
        <v>0.5555555556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0.5" customHeight="1">
      <c r="A47" s="30" t="s">
        <v>306</v>
      </c>
      <c r="B47" s="30" t="s">
        <v>112</v>
      </c>
      <c r="C47" s="35" t="s">
        <v>236</v>
      </c>
      <c r="D47" s="30" t="s">
        <v>237</v>
      </c>
      <c r="E47" s="30">
        <v>15.0</v>
      </c>
      <c r="F47" s="30">
        <v>1.0</v>
      </c>
      <c r="G47" s="36">
        <f t="shared" ref="G47:H47" si="46">(E47/(SUM($E$39:$F$75)))*100</f>
        <v>4.166666667</v>
      </c>
      <c r="H47" s="36">
        <f t="shared" si="46"/>
        <v>0.2777777778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0.5" customHeight="1">
      <c r="A48" s="30" t="s">
        <v>306</v>
      </c>
      <c r="B48" s="30" t="s">
        <v>112</v>
      </c>
      <c r="C48" s="35" t="s">
        <v>238</v>
      </c>
      <c r="D48" s="30" t="s">
        <v>237</v>
      </c>
      <c r="E48" s="30">
        <v>12.0</v>
      </c>
      <c r="F48" s="30">
        <v>2.0</v>
      </c>
      <c r="G48" s="36">
        <f t="shared" ref="G48:H48" si="47">(E48/(SUM($E$39:$F$75)))*100</f>
        <v>3.333333333</v>
      </c>
      <c r="H48" s="36">
        <f t="shared" si="47"/>
        <v>0.5555555556</v>
      </c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0.5" customHeight="1">
      <c r="A49" s="30" t="s">
        <v>306</v>
      </c>
      <c r="B49" s="30" t="s">
        <v>112</v>
      </c>
      <c r="C49" s="35" t="s">
        <v>239</v>
      </c>
      <c r="D49" s="30" t="s">
        <v>237</v>
      </c>
      <c r="E49" s="30">
        <v>14.0</v>
      </c>
      <c r="F49" s="30">
        <v>2.0</v>
      </c>
      <c r="G49" s="36">
        <f t="shared" ref="G49:H49" si="48">(E49/(SUM($E$39:$F$75)))*100</f>
        <v>3.888888889</v>
      </c>
      <c r="H49" s="36">
        <f t="shared" si="48"/>
        <v>0.5555555556</v>
      </c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0.5" customHeight="1">
      <c r="A50" s="30" t="s">
        <v>306</v>
      </c>
      <c r="B50" s="30" t="s">
        <v>112</v>
      </c>
      <c r="C50" s="35" t="s">
        <v>240</v>
      </c>
      <c r="D50" s="30" t="s">
        <v>237</v>
      </c>
      <c r="E50" s="30">
        <v>17.0</v>
      </c>
      <c r="F50" s="30">
        <v>1.0</v>
      </c>
      <c r="G50" s="36">
        <f t="shared" ref="G50:H50" si="49">(E50/(SUM($E$39:$F$75)))*100</f>
        <v>4.722222222</v>
      </c>
      <c r="H50" s="36">
        <f t="shared" si="49"/>
        <v>0.2777777778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0.5" customHeight="1">
      <c r="A51" s="30" t="s">
        <v>306</v>
      </c>
      <c r="B51" s="30" t="s">
        <v>112</v>
      </c>
      <c r="C51" s="35" t="s">
        <v>241</v>
      </c>
      <c r="D51" s="30" t="s">
        <v>237</v>
      </c>
      <c r="E51" s="30">
        <v>26.0</v>
      </c>
      <c r="F51" s="30">
        <v>1.0</v>
      </c>
      <c r="G51" s="36">
        <f t="shared" ref="G51:H51" si="50">(E51/(SUM($E$39:$F$75)))*100</f>
        <v>7.222222222</v>
      </c>
      <c r="H51" s="36">
        <f t="shared" si="50"/>
        <v>0.2777777778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0.5" customHeight="1">
      <c r="A52" s="30" t="s">
        <v>306</v>
      </c>
      <c r="B52" s="30" t="s">
        <v>112</v>
      </c>
      <c r="C52" s="35" t="s">
        <v>242</v>
      </c>
      <c r="D52" s="30" t="s">
        <v>237</v>
      </c>
      <c r="E52" s="30">
        <v>25.0</v>
      </c>
      <c r="F52" s="30">
        <v>2.0</v>
      </c>
      <c r="G52" s="36">
        <f t="shared" ref="G52:H52" si="51">(E52/(SUM($E$39:$F$75)))*100</f>
        <v>6.944444444</v>
      </c>
      <c r="H52" s="36">
        <f t="shared" si="51"/>
        <v>0.5555555556</v>
      </c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0.5" customHeight="1">
      <c r="A53" s="30" t="s">
        <v>306</v>
      </c>
      <c r="B53" s="30" t="s">
        <v>112</v>
      </c>
      <c r="C53" s="35" t="s">
        <v>243</v>
      </c>
      <c r="D53" s="30" t="s">
        <v>237</v>
      </c>
      <c r="E53" s="30">
        <v>31.0</v>
      </c>
      <c r="F53" s="30">
        <v>1.0</v>
      </c>
      <c r="G53" s="36">
        <f t="shared" ref="G53:H53" si="52">(E53/(SUM($E$39:$F$75)))*100</f>
        <v>8.611111111</v>
      </c>
      <c r="H53" s="36">
        <f t="shared" si="52"/>
        <v>0.2777777778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0.5" customHeight="1">
      <c r="A54" s="30" t="s">
        <v>306</v>
      </c>
      <c r="B54" s="30" t="s">
        <v>112</v>
      </c>
      <c r="C54" s="35" t="s">
        <v>244</v>
      </c>
      <c r="D54" s="30" t="s">
        <v>245</v>
      </c>
      <c r="E54" s="30">
        <v>24.0</v>
      </c>
      <c r="F54" s="30">
        <v>0.0</v>
      </c>
      <c r="G54" s="36">
        <f t="shared" ref="G54:H54" si="53">(E54/(SUM($E$39:$F$75)))*100</f>
        <v>6.666666667</v>
      </c>
      <c r="H54" s="36">
        <f t="shared" si="53"/>
        <v>0</v>
      </c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0.5" customHeight="1">
      <c r="A55" s="30" t="s">
        <v>306</v>
      </c>
      <c r="B55" s="30" t="s">
        <v>112</v>
      </c>
      <c r="C55" s="35" t="s">
        <v>246</v>
      </c>
      <c r="D55" s="30" t="s">
        <v>245</v>
      </c>
      <c r="E55" s="30">
        <v>25.0</v>
      </c>
      <c r="F55" s="30">
        <v>2.0</v>
      </c>
      <c r="G55" s="36">
        <f t="shared" ref="G55:H55" si="54">(E55/(SUM($E$39:$F$75)))*100</f>
        <v>6.944444444</v>
      </c>
      <c r="H55" s="36">
        <f t="shared" si="54"/>
        <v>0.5555555556</v>
      </c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0.5" customHeight="1">
      <c r="A56" s="30" t="s">
        <v>306</v>
      </c>
      <c r="B56" s="30" t="s">
        <v>112</v>
      </c>
      <c r="C56" s="35" t="s">
        <v>247</v>
      </c>
      <c r="D56" s="30" t="s">
        <v>245</v>
      </c>
      <c r="E56" s="30">
        <v>19.0</v>
      </c>
      <c r="F56" s="30">
        <v>2.0</v>
      </c>
      <c r="G56" s="36">
        <f t="shared" ref="G56:H56" si="55">(E56/(SUM($E$39:$F$75)))*100</f>
        <v>5.277777778</v>
      </c>
      <c r="H56" s="36">
        <f t="shared" si="55"/>
        <v>0.5555555556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0.5" customHeight="1">
      <c r="A57" s="30" t="s">
        <v>306</v>
      </c>
      <c r="B57" s="30" t="s">
        <v>112</v>
      </c>
      <c r="C57" s="35" t="s">
        <v>248</v>
      </c>
      <c r="D57" s="30" t="s">
        <v>245</v>
      </c>
      <c r="E57" s="30">
        <v>19.0</v>
      </c>
      <c r="F57" s="30">
        <v>2.0</v>
      </c>
      <c r="G57" s="36">
        <f t="shared" ref="G57:H57" si="56">(E57/(SUM($E$39:$F$75)))*100</f>
        <v>5.277777778</v>
      </c>
      <c r="H57" s="36">
        <f t="shared" si="56"/>
        <v>0.5555555556</v>
      </c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0.5" customHeight="1">
      <c r="A58" s="30" t="s">
        <v>306</v>
      </c>
      <c r="B58" s="30" t="s">
        <v>112</v>
      </c>
      <c r="C58" s="35" t="s">
        <v>249</v>
      </c>
      <c r="D58" s="30" t="s">
        <v>245</v>
      </c>
      <c r="E58" s="30">
        <v>10.0</v>
      </c>
      <c r="F58" s="30">
        <v>1.0</v>
      </c>
      <c r="G58" s="36">
        <f t="shared" ref="G58:H58" si="57">(E58/(SUM($E$39:$F$75)))*100</f>
        <v>2.777777778</v>
      </c>
      <c r="H58" s="36">
        <f t="shared" si="57"/>
        <v>0.2777777778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0.5" customHeight="1">
      <c r="A59" s="30" t="s">
        <v>306</v>
      </c>
      <c r="B59" s="30" t="s">
        <v>112</v>
      </c>
      <c r="C59" s="35" t="s">
        <v>250</v>
      </c>
      <c r="D59" s="30" t="s">
        <v>245</v>
      </c>
      <c r="E59" s="30">
        <v>18.0</v>
      </c>
      <c r="F59" s="30">
        <v>1.0</v>
      </c>
      <c r="G59" s="36">
        <f t="shared" ref="G59:H59" si="58">(E59/(SUM($E$39:$F$75)))*100</f>
        <v>5</v>
      </c>
      <c r="H59" s="36">
        <f t="shared" si="58"/>
        <v>0.2777777778</v>
      </c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0.5" customHeight="1">
      <c r="A60" s="30" t="s">
        <v>306</v>
      </c>
      <c r="B60" s="30" t="s">
        <v>112</v>
      </c>
      <c r="C60" s="35" t="s">
        <v>251</v>
      </c>
      <c r="D60" s="30" t="s">
        <v>245</v>
      </c>
      <c r="E60" s="30">
        <v>6.0</v>
      </c>
      <c r="F60" s="30">
        <v>2.0</v>
      </c>
      <c r="G60" s="36">
        <f t="shared" ref="G60:H60" si="59">(E60/(SUM($E$39:$F$75)))*100</f>
        <v>1.666666667</v>
      </c>
      <c r="H60" s="36">
        <f t="shared" si="59"/>
        <v>0.5555555556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0.5" customHeight="1">
      <c r="A61" s="30" t="s">
        <v>306</v>
      </c>
      <c r="B61" s="30" t="s">
        <v>112</v>
      </c>
      <c r="C61" s="35" t="s">
        <v>252</v>
      </c>
      <c r="D61" s="30" t="s">
        <v>245</v>
      </c>
      <c r="E61" s="30">
        <v>7.0</v>
      </c>
      <c r="F61" s="30">
        <v>1.0</v>
      </c>
      <c r="G61" s="36">
        <f t="shared" ref="G61:H61" si="60">(E61/(SUM($E$39:$F$75)))*100</f>
        <v>1.944444444</v>
      </c>
      <c r="H61" s="36">
        <f t="shared" si="60"/>
        <v>0.2777777778</v>
      </c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0.5" customHeight="1">
      <c r="A62" s="30" t="s">
        <v>306</v>
      </c>
      <c r="B62" s="30" t="s">
        <v>112</v>
      </c>
      <c r="C62" s="35" t="s">
        <v>253</v>
      </c>
      <c r="D62" s="30" t="s">
        <v>245</v>
      </c>
      <c r="E62" s="30">
        <v>2.0</v>
      </c>
      <c r="F62" s="30">
        <v>0.0</v>
      </c>
      <c r="G62" s="36">
        <f t="shared" ref="G62:H62" si="61">(E62/(SUM($E$39:$F$75)))*100</f>
        <v>0.5555555556</v>
      </c>
      <c r="H62" s="36">
        <f t="shared" si="61"/>
        <v>0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0.5" customHeight="1">
      <c r="A63" s="30" t="s">
        <v>306</v>
      </c>
      <c r="B63" s="30" t="s">
        <v>112</v>
      </c>
      <c r="C63" s="35" t="s">
        <v>254</v>
      </c>
      <c r="D63" s="30" t="s">
        <v>245</v>
      </c>
      <c r="E63" s="30">
        <v>7.0</v>
      </c>
      <c r="F63" s="30">
        <v>0.0</v>
      </c>
      <c r="G63" s="36">
        <f t="shared" ref="G63:H63" si="62">(E63/(SUM($E$39:$F$75)))*100</f>
        <v>1.944444444</v>
      </c>
      <c r="H63" s="36">
        <f t="shared" si="62"/>
        <v>0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0.5" customHeight="1">
      <c r="A64" s="30" t="s">
        <v>306</v>
      </c>
      <c r="B64" s="30" t="s">
        <v>112</v>
      </c>
      <c r="C64" s="35" t="s">
        <v>255</v>
      </c>
      <c r="D64" s="30" t="s">
        <v>245</v>
      </c>
      <c r="E64" s="30">
        <v>3.0</v>
      </c>
      <c r="F64" s="30">
        <v>0.0</v>
      </c>
      <c r="G64" s="36">
        <f t="shared" ref="G64:H64" si="63">(E64/(SUM($E$39:$F$75)))*100</f>
        <v>0.8333333333</v>
      </c>
      <c r="H64" s="36">
        <f t="shared" si="63"/>
        <v>0</v>
      </c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0.5" customHeight="1">
      <c r="A65" s="30" t="s">
        <v>306</v>
      </c>
      <c r="B65" s="30" t="s">
        <v>112</v>
      </c>
      <c r="C65" s="35" t="s">
        <v>256</v>
      </c>
      <c r="D65" s="30" t="s">
        <v>245</v>
      </c>
      <c r="E65" s="30">
        <v>2.0</v>
      </c>
      <c r="F65" s="30">
        <v>0.0</v>
      </c>
      <c r="G65" s="36">
        <f t="shared" ref="G65:H65" si="64">(E65/(SUM($E$39:$F$75)))*100</f>
        <v>0.5555555556</v>
      </c>
      <c r="H65" s="36">
        <f t="shared" si="64"/>
        <v>0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0.5" customHeight="1">
      <c r="A66" s="30" t="s">
        <v>306</v>
      </c>
      <c r="B66" s="30" t="s">
        <v>112</v>
      </c>
      <c r="C66" s="35" t="s">
        <v>257</v>
      </c>
      <c r="D66" s="30" t="s">
        <v>245</v>
      </c>
      <c r="E66" s="30">
        <v>0.0</v>
      </c>
      <c r="F66" s="30">
        <v>0.0</v>
      </c>
      <c r="G66" s="36">
        <f t="shared" ref="G66:H66" si="65">(E66/(SUM($E$39:$F$75)))*100</f>
        <v>0</v>
      </c>
      <c r="H66" s="36">
        <f t="shared" si="65"/>
        <v>0</v>
      </c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0.5" customHeight="1">
      <c r="A67" s="30" t="s">
        <v>306</v>
      </c>
      <c r="B67" s="30" t="s">
        <v>112</v>
      </c>
      <c r="C67" s="35" t="s">
        <v>258</v>
      </c>
      <c r="D67" s="30" t="s">
        <v>245</v>
      </c>
      <c r="E67" s="30">
        <v>1.0</v>
      </c>
      <c r="F67" s="30">
        <v>0.0</v>
      </c>
      <c r="G67" s="36">
        <f t="shared" ref="G67:H67" si="66">(E67/(SUM($E$39:$F$75)))*100</f>
        <v>0.2777777778</v>
      </c>
      <c r="H67" s="36">
        <f t="shared" si="66"/>
        <v>0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0.5" customHeight="1">
      <c r="A68" s="30" t="s">
        <v>306</v>
      </c>
      <c r="B68" s="30" t="s">
        <v>112</v>
      </c>
      <c r="C68" s="35" t="s">
        <v>259</v>
      </c>
      <c r="D68" s="30" t="s">
        <v>245</v>
      </c>
      <c r="E68" s="30">
        <v>0.0</v>
      </c>
      <c r="F68" s="30">
        <v>0.0</v>
      </c>
      <c r="G68" s="36">
        <f t="shared" ref="G68:H68" si="67">(E68/(SUM($E$39:$F$75)))*100</f>
        <v>0</v>
      </c>
      <c r="H68" s="36">
        <f t="shared" si="67"/>
        <v>0</v>
      </c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0.5" customHeight="1">
      <c r="A69" s="30" t="s">
        <v>306</v>
      </c>
      <c r="B69" s="30" t="s">
        <v>112</v>
      </c>
      <c r="C69" s="35" t="s">
        <v>260</v>
      </c>
      <c r="D69" s="30" t="s">
        <v>245</v>
      </c>
      <c r="E69" s="30">
        <v>0.0</v>
      </c>
      <c r="F69" s="30">
        <v>0.0</v>
      </c>
      <c r="G69" s="36">
        <f t="shared" ref="G69:H69" si="68">(E69/(SUM($E$39:$F$75)))*100</f>
        <v>0</v>
      </c>
      <c r="H69" s="36">
        <f t="shared" si="68"/>
        <v>0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0.5" customHeight="1">
      <c r="A70" s="30" t="s">
        <v>306</v>
      </c>
      <c r="B70" s="30" t="s">
        <v>112</v>
      </c>
      <c r="C70" s="35" t="s">
        <v>261</v>
      </c>
      <c r="D70" s="30" t="s">
        <v>245</v>
      </c>
      <c r="E70" s="30">
        <v>1.0</v>
      </c>
      <c r="F70" s="30">
        <v>0.0</v>
      </c>
      <c r="G70" s="36">
        <f t="shared" ref="G70:H70" si="69">(E70/(SUM($E$39:$F$75)))*100</f>
        <v>0.2777777778</v>
      </c>
      <c r="H70" s="36">
        <f t="shared" si="69"/>
        <v>0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0.5" customHeight="1">
      <c r="A71" s="30" t="s">
        <v>306</v>
      </c>
      <c r="B71" s="30" t="s">
        <v>112</v>
      </c>
      <c r="C71" s="35" t="s">
        <v>262</v>
      </c>
      <c r="D71" s="30" t="s">
        <v>245</v>
      </c>
      <c r="E71" s="30">
        <v>0.0</v>
      </c>
      <c r="F71" s="30">
        <v>0.0</v>
      </c>
      <c r="G71" s="36">
        <f t="shared" ref="G71:H71" si="70">(E71/(SUM($E$39:$F$75)))*100</f>
        <v>0</v>
      </c>
      <c r="H71" s="36">
        <f t="shared" si="70"/>
        <v>0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0.5" customHeight="1">
      <c r="A72" s="30" t="s">
        <v>306</v>
      </c>
      <c r="B72" s="30" t="s">
        <v>112</v>
      </c>
      <c r="C72" s="35" t="s">
        <v>263</v>
      </c>
      <c r="D72" s="30" t="s">
        <v>245</v>
      </c>
      <c r="E72" s="30">
        <v>0.0</v>
      </c>
      <c r="F72" s="30">
        <v>0.0</v>
      </c>
      <c r="G72" s="36">
        <f t="shared" ref="G72:H72" si="71">(E72/(SUM($E$39:$F$75)))*100</f>
        <v>0</v>
      </c>
      <c r="H72" s="36">
        <f t="shared" si="71"/>
        <v>0</v>
      </c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0.5" customHeight="1">
      <c r="A73" s="30" t="s">
        <v>306</v>
      </c>
      <c r="B73" s="30" t="s">
        <v>112</v>
      </c>
      <c r="C73" s="35" t="s">
        <v>264</v>
      </c>
      <c r="D73" s="30" t="s">
        <v>245</v>
      </c>
      <c r="E73" s="30">
        <v>0.0</v>
      </c>
      <c r="F73" s="30">
        <v>0.0</v>
      </c>
      <c r="G73" s="36">
        <f t="shared" ref="G73:H73" si="72">(E73/(SUM($E$39:$F$75)))*100</f>
        <v>0</v>
      </c>
      <c r="H73" s="36">
        <f t="shared" si="72"/>
        <v>0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0.5" customHeight="1">
      <c r="A74" s="30" t="s">
        <v>306</v>
      </c>
      <c r="B74" s="30" t="s">
        <v>112</v>
      </c>
      <c r="C74" s="35" t="s">
        <v>265</v>
      </c>
      <c r="D74" s="30" t="s">
        <v>245</v>
      </c>
      <c r="E74" s="30">
        <v>0.0</v>
      </c>
      <c r="F74" s="30">
        <v>0.0</v>
      </c>
      <c r="G74" s="36">
        <f t="shared" ref="G74:H74" si="73">(E74/(SUM($E$39:$F$75)))*100</f>
        <v>0</v>
      </c>
      <c r="H74" s="36">
        <f t="shared" si="73"/>
        <v>0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0.5" customHeight="1">
      <c r="A75" s="30" t="s">
        <v>306</v>
      </c>
      <c r="B75" s="30" t="s">
        <v>112</v>
      </c>
      <c r="C75" s="35" t="s">
        <v>266</v>
      </c>
      <c r="D75" s="30" t="s">
        <v>245</v>
      </c>
      <c r="E75" s="30">
        <v>0.0</v>
      </c>
      <c r="F75" s="30">
        <v>0.0</v>
      </c>
      <c r="G75" s="36">
        <f t="shared" ref="G75:H75" si="74">(E75/(SUM($E$39:$F$75)))*100</f>
        <v>0</v>
      </c>
      <c r="H75" s="36">
        <f t="shared" si="74"/>
        <v>0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0.5" customHeight="1">
      <c r="A76" s="30" t="s">
        <v>307</v>
      </c>
      <c r="B76" s="30" t="s">
        <v>105</v>
      </c>
      <c r="C76" s="35" t="s">
        <v>227</v>
      </c>
      <c r="D76" s="30" t="s">
        <v>228</v>
      </c>
      <c r="E76" s="30">
        <v>0.0</v>
      </c>
      <c r="F76" s="30">
        <v>0.0</v>
      </c>
      <c r="G76" s="36">
        <f t="shared" ref="G76:H76" si="75">(E76/(SUM($E$76:$F$112)))*100</f>
        <v>0</v>
      </c>
      <c r="H76" s="36">
        <f t="shared" si="75"/>
        <v>0</v>
      </c>
      <c r="I76" s="34">
        <f>SUM(F76:F112)</f>
        <v>27</v>
      </c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0.5" customHeight="1">
      <c r="A77" s="30" t="s">
        <v>307</v>
      </c>
      <c r="B77" s="30" t="s">
        <v>105</v>
      </c>
      <c r="C77" s="35" t="s">
        <v>229</v>
      </c>
      <c r="D77" s="30" t="s">
        <v>228</v>
      </c>
      <c r="E77" s="30">
        <v>0.0</v>
      </c>
      <c r="F77" s="30">
        <v>0.0</v>
      </c>
      <c r="G77" s="36">
        <f t="shared" ref="G77:H77" si="76">(E77/(SUM($E$76:$F$112)))*100</f>
        <v>0</v>
      </c>
      <c r="H77" s="36">
        <f t="shared" si="76"/>
        <v>0</v>
      </c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0.5" customHeight="1">
      <c r="A78" s="30" t="s">
        <v>307</v>
      </c>
      <c r="B78" s="30" t="s">
        <v>105</v>
      </c>
      <c r="C78" s="35" t="s">
        <v>230</v>
      </c>
      <c r="D78" s="30" t="s">
        <v>228</v>
      </c>
      <c r="E78" s="30">
        <v>0.0</v>
      </c>
      <c r="F78" s="30">
        <v>0.0</v>
      </c>
      <c r="G78" s="36">
        <f t="shared" ref="G78:H78" si="77">(E78/(SUM($E$76:$F$112)))*100</f>
        <v>0</v>
      </c>
      <c r="H78" s="36">
        <f t="shared" si="77"/>
        <v>0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0.5" customHeight="1">
      <c r="A79" s="30" t="s">
        <v>307</v>
      </c>
      <c r="B79" s="30" t="s">
        <v>105</v>
      </c>
      <c r="C79" s="35" t="s">
        <v>231</v>
      </c>
      <c r="D79" s="30" t="s">
        <v>228</v>
      </c>
      <c r="E79" s="30">
        <v>0.0</v>
      </c>
      <c r="F79" s="30">
        <v>0.0</v>
      </c>
      <c r="G79" s="36">
        <f t="shared" ref="G79:H79" si="78">(E79/(SUM($E$76:$F$112)))*100</f>
        <v>0</v>
      </c>
      <c r="H79" s="36">
        <f t="shared" si="78"/>
        <v>0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0.5" customHeight="1">
      <c r="A80" s="30" t="s">
        <v>307</v>
      </c>
      <c r="B80" s="30" t="s">
        <v>105</v>
      </c>
      <c r="C80" s="35" t="s">
        <v>232</v>
      </c>
      <c r="D80" s="30" t="s">
        <v>228</v>
      </c>
      <c r="E80" s="30">
        <v>5.0</v>
      </c>
      <c r="F80" s="30">
        <v>0.0</v>
      </c>
      <c r="G80" s="36">
        <f t="shared" ref="G80:H80" si="79">(E80/(SUM($E$76:$F$112)))*100</f>
        <v>1.275510204</v>
      </c>
      <c r="H80" s="36">
        <f t="shared" si="79"/>
        <v>0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0.5" customHeight="1">
      <c r="A81" s="30" t="s">
        <v>307</v>
      </c>
      <c r="B81" s="30" t="s">
        <v>105</v>
      </c>
      <c r="C81" s="35" t="s">
        <v>233</v>
      </c>
      <c r="D81" s="30" t="s">
        <v>228</v>
      </c>
      <c r="E81" s="30">
        <v>6.0</v>
      </c>
      <c r="F81" s="30">
        <v>0.0</v>
      </c>
      <c r="G81" s="36">
        <f t="shared" ref="G81:H81" si="80">(E81/(SUM($E$76:$F$112)))*100</f>
        <v>1.530612245</v>
      </c>
      <c r="H81" s="36">
        <f t="shared" si="80"/>
        <v>0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0.5" customHeight="1">
      <c r="A82" s="30" t="s">
        <v>307</v>
      </c>
      <c r="B82" s="30" t="s">
        <v>105</v>
      </c>
      <c r="C82" s="35" t="s">
        <v>234</v>
      </c>
      <c r="D82" s="30" t="s">
        <v>228</v>
      </c>
      <c r="E82" s="30">
        <v>12.0</v>
      </c>
      <c r="F82" s="30">
        <v>5.0</v>
      </c>
      <c r="G82" s="36">
        <f t="shared" ref="G82:H82" si="81">(E82/(SUM($E$76:$F$112)))*100</f>
        <v>3.06122449</v>
      </c>
      <c r="H82" s="36">
        <f t="shared" si="81"/>
        <v>1.275510204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0.5" customHeight="1">
      <c r="A83" s="30" t="s">
        <v>307</v>
      </c>
      <c r="B83" s="30" t="s">
        <v>105</v>
      </c>
      <c r="C83" s="35" t="s">
        <v>235</v>
      </c>
      <c r="D83" s="30" t="s">
        <v>228</v>
      </c>
      <c r="E83" s="30">
        <v>13.0</v>
      </c>
      <c r="F83" s="30">
        <v>2.0</v>
      </c>
      <c r="G83" s="36">
        <f t="shared" ref="G83:H83" si="82">(E83/(SUM($E$76:$F$112)))*100</f>
        <v>3.316326531</v>
      </c>
      <c r="H83" s="36">
        <f t="shared" si="82"/>
        <v>0.5102040816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0.5" customHeight="1">
      <c r="A84" s="30" t="s">
        <v>307</v>
      </c>
      <c r="B84" s="30" t="s">
        <v>105</v>
      </c>
      <c r="C84" s="35" t="s">
        <v>236</v>
      </c>
      <c r="D84" s="30" t="s">
        <v>237</v>
      </c>
      <c r="E84" s="30">
        <v>7.0</v>
      </c>
      <c r="F84" s="30">
        <v>2.0</v>
      </c>
      <c r="G84" s="36">
        <f t="shared" ref="G84:H84" si="83">(E84/(SUM($E$76:$F$112)))*100</f>
        <v>1.785714286</v>
      </c>
      <c r="H84" s="36">
        <f t="shared" si="83"/>
        <v>0.5102040816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0.5" customHeight="1">
      <c r="A85" s="30" t="s">
        <v>307</v>
      </c>
      <c r="B85" s="30" t="s">
        <v>105</v>
      </c>
      <c r="C85" s="35" t="s">
        <v>238</v>
      </c>
      <c r="D85" s="30" t="s">
        <v>237</v>
      </c>
      <c r="E85" s="30">
        <v>9.0</v>
      </c>
      <c r="F85" s="30">
        <v>0.0</v>
      </c>
      <c r="G85" s="36">
        <f t="shared" ref="G85:H85" si="84">(E85/(SUM($E$76:$F$112)))*100</f>
        <v>2.295918367</v>
      </c>
      <c r="H85" s="36">
        <f t="shared" si="84"/>
        <v>0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0.5" customHeight="1">
      <c r="A86" s="30" t="s">
        <v>307</v>
      </c>
      <c r="B86" s="30" t="s">
        <v>105</v>
      </c>
      <c r="C86" s="35" t="s">
        <v>239</v>
      </c>
      <c r="D86" s="30" t="s">
        <v>237</v>
      </c>
      <c r="E86" s="30">
        <v>14.0</v>
      </c>
      <c r="F86" s="30">
        <v>2.0</v>
      </c>
      <c r="G86" s="36">
        <f t="shared" ref="G86:H86" si="85">(E86/(SUM($E$76:$F$112)))*100</f>
        <v>3.571428571</v>
      </c>
      <c r="H86" s="36">
        <f t="shared" si="85"/>
        <v>0.5102040816</v>
      </c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0.5" customHeight="1">
      <c r="A87" s="30" t="s">
        <v>307</v>
      </c>
      <c r="B87" s="30" t="s">
        <v>105</v>
      </c>
      <c r="C87" s="35" t="s">
        <v>240</v>
      </c>
      <c r="D87" s="30" t="s">
        <v>237</v>
      </c>
      <c r="E87" s="30">
        <v>9.0</v>
      </c>
      <c r="F87" s="30">
        <v>2.0</v>
      </c>
      <c r="G87" s="36">
        <f t="shared" ref="G87:H87" si="86">(E87/(SUM($E$76:$F$112)))*100</f>
        <v>2.295918367</v>
      </c>
      <c r="H87" s="36">
        <f t="shared" si="86"/>
        <v>0.5102040816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0.5" customHeight="1">
      <c r="A88" s="30" t="s">
        <v>307</v>
      </c>
      <c r="B88" s="30" t="s">
        <v>105</v>
      </c>
      <c r="C88" s="35" t="s">
        <v>241</v>
      </c>
      <c r="D88" s="30" t="s">
        <v>237</v>
      </c>
      <c r="E88" s="30">
        <v>25.0</v>
      </c>
      <c r="F88" s="30">
        <v>0.0</v>
      </c>
      <c r="G88" s="36">
        <f t="shared" ref="G88:H88" si="87">(E88/(SUM($E$76:$F$112)))*100</f>
        <v>6.37755102</v>
      </c>
      <c r="H88" s="36">
        <f t="shared" si="87"/>
        <v>0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0.5" customHeight="1">
      <c r="A89" s="30" t="s">
        <v>307</v>
      </c>
      <c r="B89" s="30" t="s">
        <v>105</v>
      </c>
      <c r="C89" s="35" t="s">
        <v>242</v>
      </c>
      <c r="D89" s="30" t="s">
        <v>237</v>
      </c>
      <c r="E89" s="30">
        <v>20.0</v>
      </c>
      <c r="F89" s="30">
        <v>0.0</v>
      </c>
      <c r="G89" s="36">
        <f t="shared" ref="G89:H89" si="88">(E89/(SUM($E$76:$F$112)))*100</f>
        <v>5.102040816</v>
      </c>
      <c r="H89" s="36">
        <f t="shared" si="88"/>
        <v>0</v>
      </c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0.5" customHeight="1">
      <c r="A90" s="30" t="s">
        <v>307</v>
      </c>
      <c r="B90" s="30" t="s">
        <v>105</v>
      </c>
      <c r="C90" s="35" t="s">
        <v>243</v>
      </c>
      <c r="D90" s="30" t="s">
        <v>237</v>
      </c>
      <c r="E90" s="30">
        <v>26.0</v>
      </c>
      <c r="F90" s="30">
        <v>0.0</v>
      </c>
      <c r="G90" s="36">
        <f t="shared" ref="G90:H90" si="89">(E90/(SUM($E$76:$F$112)))*100</f>
        <v>6.632653061</v>
      </c>
      <c r="H90" s="36">
        <f t="shared" si="89"/>
        <v>0</v>
      </c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0.5" customHeight="1">
      <c r="A91" s="30" t="s">
        <v>307</v>
      </c>
      <c r="B91" s="30" t="s">
        <v>105</v>
      </c>
      <c r="C91" s="35" t="s">
        <v>244</v>
      </c>
      <c r="D91" s="30" t="s">
        <v>245</v>
      </c>
      <c r="E91" s="30">
        <v>24.0</v>
      </c>
      <c r="F91" s="30">
        <v>0.0</v>
      </c>
      <c r="G91" s="36">
        <f t="shared" ref="G91:H91" si="90">(E91/(SUM($E$76:$F$112)))*100</f>
        <v>6.12244898</v>
      </c>
      <c r="H91" s="36">
        <f t="shared" si="90"/>
        <v>0</v>
      </c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0.5" customHeight="1">
      <c r="A92" s="30" t="s">
        <v>307</v>
      </c>
      <c r="B92" s="30" t="s">
        <v>105</v>
      </c>
      <c r="C92" s="35" t="s">
        <v>246</v>
      </c>
      <c r="D92" s="30" t="s">
        <v>245</v>
      </c>
      <c r="E92" s="30">
        <v>21.0</v>
      </c>
      <c r="F92" s="30">
        <v>4.0</v>
      </c>
      <c r="G92" s="36">
        <f t="shared" ref="G92:H92" si="91">(E92/(SUM($E$76:$F$112)))*100</f>
        <v>5.357142857</v>
      </c>
      <c r="H92" s="36">
        <f t="shared" si="91"/>
        <v>1.020408163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0.5" customHeight="1">
      <c r="A93" s="30" t="s">
        <v>307</v>
      </c>
      <c r="B93" s="30" t="s">
        <v>105</v>
      </c>
      <c r="C93" s="35" t="s">
        <v>247</v>
      </c>
      <c r="D93" s="30" t="s">
        <v>245</v>
      </c>
      <c r="E93" s="30">
        <v>18.0</v>
      </c>
      <c r="F93" s="30">
        <v>0.0</v>
      </c>
      <c r="G93" s="36">
        <f t="shared" ref="G93:H93" si="92">(E93/(SUM($E$76:$F$112)))*100</f>
        <v>4.591836735</v>
      </c>
      <c r="H93" s="36">
        <f t="shared" si="92"/>
        <v>0</v>
      </c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0.5" customHeight="1">
      <c r="A94" s="30" t="s">
        <v>307</v>
      </c>
      <c r="B94" s="30" t="s">
        <v>105</v>
      </c>
      <c r="C94" s="35" t="s">
        <v>248</v>
      </c>
      <c r="D94" s="30" t="s">
        <v>245</v>
      </c>
      <c r="E94" s="30">
        <v>22.0</v>
      </c>
      <c r="F94" s="30">
        <v>3.0</v>
      </c>
      <c r="G94" s="36">
        <f t="shared" ref="G94:H94" si="93">(E94/(SUM($E$76:$F$112)))*100</f>
        <v>5.612244898</v>
      </c>
      <c r="H94" s="36">
        <f t="shared" si="93"/>
        <v>0.7653061224</v>
      </c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0.5" customHeight="1">
      <c r="A95" s="30" t="s">
        <v>307</v>
      </c>
      <c r="B95" s="30" t="s">
        <v>105</v>
      </c>
      <c r="C95" s="35" t="s">
        <v>249</v>
      </c>
      <c r="D95" s="30" t="s">
        <v>245</v>
      </c>
      <c r="E95" s="30">
        <v>10.0</v>
      </c>
      <c r="F95" s="30">
        <v>0.0</v>
      </c>
      <c r="G95" s="36">
        <f t="shared" ref="G95:H95" si="94">(E95/(SUM($E$76:$F$112)))*100</f>
        <v>2.551020408</v>
      </c>
      <c r="H95" s="36">
        <f t="shared" si="94"/>
        <v>0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0.5" customHeight="1">
      <c r="A96" s="30" t="s">
        <v>307</v>
      </c>
      <c r="B96" s="30" t="s">
        <v>105</v>
      </c>
      <c r="C96" s="35" t="s">
        <v>250</v>
      </c>
      <c r="D96" s="30" t="s">
        <v>245</v>
      </c>
      <c r="E96" s="30">
        <v>16.0</v>
      </c>
      <c r="F96" s="30">
        <v>4.0</v>
      </c>
      <c r="G96" s="36">
        <f t="shared" ref="G96:H96" si="95">(E96/(SUM($E$76:$F$112)))*100</f>
        <v>4.081632653</v>
      </c>
      <c r="H96" s="36">
        <f t="shared" si="95"/>
        <v>1.020408163</v>
      </c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0.5" customHeight="1">
      <c r="A97" s="30" t="s">
        <v>307</v>
      </c>
      <c r="B97" s="30" t="s">
        <v>105</v>
      </c>
      <c r="C97" s="35" t="s">
        <v>251</v>
      </c>
      <c r="D97" s="30" t="s">
        <v>245</v>
      </c>
      <c r="E97" s="30">
        <v>13.0</v>
      </c>
      <c r="F97" s="30">
        <v>1.0</v>
      </c>
      <c r="G97" s="36">
        <f t="shared" ref="G97:H97" si="96">(E97/(SUM($E$76:$F$112)))*100</f>
        <v>3.316326531</v>
      </c>
      <c r="H97" s="36">
        <f t="shared" si="96"/>
        <v>0.2551020408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0.5" customHeight="1">
      <c r="A98" s="30" t="s">
        <v>307</v>
      </c>
      <c r="B98" s="30" t="s">
        <v>105</v>
      </c>
      <c r="C98" s="35" t="s">
        <v>252</v>
      </c>
      <c r="D98" s="30" t="s">
        <v>245</v>
      </c>
      <c r="E98" s="30">
        <v>14.0</v>
      </c>
      <c r="F98" s="30">
        <v>0.0</v>
      </c>
      <c r="G98" s="36">
        <f t="shared" ref="G98:H98" si="97">(E98/(SUM($E$76:$F$112)))*100</f>
        <v>3.571428571</v>
      </c>
      <c r="H98" s="36">
        <f t="shared" si="97"/>
        <v>0</v>
      </c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0.5" customHeight="1">
      <c r="A99" s="30" t="s">
        <v>307</v>
      </c>
      <c r="B99" s="30" t="s">
        <v>105</v>
      </c>
      <c r="C99" s="35" t="s">
        <v>253</v>
      </c>
      <c r="D99" s="30" t="s">
        <v>245</v>
      </c>
      <c r="E99" s="30">
        <v>15.0</v>
      </c>
      <c r="F99" s="30">
        <v>0.0</v>
      </c>
      <c r="G99" s="36">
        <f t="shared" ref="G99:H99" si="98">(E99/(SUM($E$76:$F$112)))*100</f>
        <v>3.826530612</v>
      </c>
      <c r="H99" s="36">
        <f t="shared" si="98"/>
        <v>0</v>
      </c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0.5" customHeight="1">
      <c r="A100" s="30" t="s">
        <v>307</v>
      </c>
      <c r="B100" s="30" t="s">
        <v>105</v>
      </c>
      <c r="C100" s="35" t="s">
        <v>254</v>
      </c>
      <c r="D100" s="30" t="s">
        <v>245</v>
      </c>
      <c r="E100" s="30">
        <v>15.0</v>
      </c>
      <c r="F100" s="30">
        <v>0.0</v>
      </c>
      <c r="G100" s="36">
        <f t="shared" ref="G100:H100" si="99">(E100/(SUM($E$76:$F$112)))*100</f>
        <v>3.826530612</v>
      </c>
      <c r="H100" s="36">
        <f t="shared" si="99"/>
        <v>0</v>
      </c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0.5" customHeight="1">
      <c r="A101" s="30" t="s">
        <v>307</v>
      </c>
      <c r="B101" s="30" t="s">
        <v>105</v>
      </c>
      <c r="C101" s="35" t="s">
        <v>255</v>
      </c>
      <c r="D101" s="30" t="s">
        <v>245</v>
      </c>
      <c r="E101" s="30">
        <v>6.0</v>
      </c>
      <c r="F101" s="30">
        <v>2.0</v>
      </c>
      <c r="G101" s="36">
        <f t="shared" ref="G101:H101" si="100">(E101/(SUM($E$76:$F$112)))*100</f>
        <v>1.530612245</v>
      </c>
      <c r="H101" s="36">
        <f t="shared" si="100"/>
        <v>0.5102040816</v>
      </c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0.5" customHeight="1">
      <c r="A102" s="30" t="s">
        <v>307</v>
      </c>
      <c r="B102" s="30" t="s">
        <v>105</v>
      </c>
      <c r="C102" s="35" t="s">
        <v>256</v>
      </c>
      <c r="D102" s="30" t="s">
        <v>245</v>
      </c>
      <c r="E102" s="30">
        <v>17.0</v>
      </c>
      <c r="F102" s="30">
        <v>0.0</v>
      </c>
      <c r="G102" s="36">
        <f t="shared" ref="G102:H102" si="101">(E102/(SUM($E$76:$F$112)))*100</f>
        <v>4.336734694</v>
      </c>
      <c r="H102" s="36">
        <f t="shared" si="101"/>
        <v>0</v>
      </c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0.5" customHeight="1">
      <c r="A103" s="30" t="s">
        <v>307</v>
      </c>
      <c r="B103" s="30" t="s">
        <v>105</v>
      </c>
      <c r="C103" s="35" t="s">
        <v>257</v>
      </c>
      <c r="D103" s="30" t="s">
        <v>245</v>
      </c>
      <c r="E103" s="30">
        <v>7.0</v>
      </c>
      <c r="F103" s="30">
        <v>0.0</v>
      </c>
      <c r="G103" s="36">
        <f t="shared" ref="G103:H103" si="102">(E103/(SUM($E$76:$F$112)))*100</f>
        <v>1.785714286</v>
      </c>
      <c r="H103" s="36">
        <f t="shared" si="102"/>
        <v>0</v>
      </c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0.5" customHeight="1">
      <c r="A104" s="30" t="s">
        <v>307</v>
      </c>
      <c r="B104" s="30" t="s">
        <v>105</v>
      </c>
      <c r="C104" s="35" t="s">
        <v>258</v>
      </c>
      <c r="D104" s="30" t="s">
        <v>245</v>
      </c>
      <c r="E104" s="30">
        <v>7.0</v>
      </c>
      <c r="F104" s="30">
        <v>0.0</v>
      </c>
      <c r="G104" s="36">
        <f t="shared" ref="G104:H104" si="103">(E104/(SUM($E$76:$F$112)))*100</f>
        <v>1.785714286</v>
      </c>
      <c r="H104" s="36">
        <f t="shared" si="103"/>
        <v>0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0.5" customHeight="1">
      <c r="A105" s="30" t="s">
        <v>307</v>
      </c>
      <c r="B105" s="30" t="s">
        <v>105</v>
      </c>
      <c r="C105" s="35" t="s">
        <v>259</v>
      </c>
      <c r="D105" s="30" t="s">
        <v>245</v>
      </c>
      <c r="E105" s="30">
        <v>2.0</v>
      </c>
      <c r="F105" s="30">
        <v>0.0</v>
      </c>
      <c r="G105" s="36">
        <f t="shared" ref="G105:H105" si="104">(E105/(SUM($E$76:$F$112)))*100</f>
        <v>0.5102040816</v>
      </c>
      <c r="H105" s="36">
        <f t="shared" si="104"/>
        <v>0</v>
      </c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0.5" customHeight="1">
      <c r="A106" s="30" t="s">
        <v>307</v>
      </c>
      <c r="B106" s="30" t="s">
        <v>105</v>
      </c>
      <c r="C106" s="35" t="s">
        <v>260</v>
      </c>
      <c r="D106" s="30" t="s">
        <v>245</v>
      </c>
      <c r="E106" s="30">
        <v>2.0</v>
      </c>
      <c r="F106" s="30">
        <v>0.0</v>
      </c>
      <c r="G106" s="36">
        <f t="shared" ref="G106:H106" si="105">(E106/(SUM($E$76:$F$112)))*100</f>
        <v>0.5102040816</v>
      </c>
      <c r="H106" s="36">
        <f t="shared" si="105"/>
        <v>0</v>
      </c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0.5" customHeight="1">
      <c r="A107" s="30" t="s">
        <v>307</v>
      </c>
      <c r="B107" s="30" t="s">
        <v>105</v>
      </c>
      <c r="C107" s="35" t="s">
        <v>261</v>
      </c>
      <c r="D107" s="30" t="s">
        <v>245</v>
      </c>
      <c r="E107" s="30">
        <v>1.0</v>
      </c>
      <c r="F107" s="30">
        <v>0.0</v>
      </c>
      <c r="G107" s="36">
        <f t="shared" ref="G107:H107" si="106">(E107/(SUM($E$76:$F$112)))*100</f>
        <v>0.2551020408</v>
      </c>
      <c r="H107" s="36">
        <f t="shared" si="106"/>
        <v>0</v>
      </c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0.5" customHeight="1">
      <c r="A108" s="30" t="s">
        <v>307</v>
      </c>
      <c r="B108" s="30" t="s">
        <v>105</v>
      </c>
      <c r="C108" s="35" t="s">
        <v>262</v>
      </c>
      <c r="D108" s="30" t="s">
        <v>245</v>
      </c>
      <c r="E108" s="30">
        <v>2.0</v>
      </c>
      <c r="F108" s="30">
        <v>0.0</v>
      </c>
      <c r="G108" s="36">
        <f t="shared" ref="G108:H108" si="107">(E108/(SUM($E$76:$F$112)))*100</f>
        <v>0.5102040816</v>
      </c>
      <c r="H108" s="36">
        <f t="shared" si="107"/>
        <v>0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0.5" customHeight="1">
      <c r="A109" s="30" t="s">
        <v>307</v>
      </c>
      <c r="B109" s="30" t="s">
        <v>105</v>
      </c>
      <c r="C109" s="35" t="s">
        <v>263</v>
      </c>
      <c r="D109" s="30" t="s">
        <v>245</v>
      </c>
      <c r="E109" s="30">
        <v>1.0</v>
      </c>
      <c r="F109" s="30">
        <v>0.0</v>
      </c>
      <c r="G109" s="36">
        <f t="shared" ref="G109:H109" si="108">(E109/(SUM($E$76:$F$112)))*100</f>
        <v>0.2551020408</v>
      </c>
      <c r="H109" s="36">
        <f t="shared" si="108"/>
        <v>0</v>
      </c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0.5" customHeight="1">
      <c r="A110" s="30" t="s">
        <v>307</v>
      </c>
      <c r="B110" s="30" t="s">
        <v>105</v>
      </c>
      <c r="C110" s="35" t="s">
        <v>264</v>
      </c>
      <c r="D110" s="30" t="s">
        <v>245</v>
      </c>
      <c r="E110" s="30">
        <v>3.0</v>
      </c>
      <c r="F110" s="30">
        <v>0.0</v>
      </c>
      <c r="G110" s="36">
        <f t="shared" ref="G110:H110" si="109">(E110/(SUM($E$76:$F$112)))*100</f>
        <v>0.7653061224</v>
      </c>
      <c r="H110" s="36">
        <f t="shared" si="109"/>
        <v>0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0.5" customHeight="1">
      <c r="A111" s="30" t="s">
        <v>307</v>
      </c>
      <c r="B111" s="30" t="s">
        <v>105</v>
      </c>
      <c r="C111" s="35" t="s">
        <v>265</v>
      </c>
      <c r="D111" s="30" t="s">
        <v>245</v>
      </c>
      <c r="E111" s="30">
        <v>1.0</v>
      </c>
      <c r="F111" s="30">
        <v>0.0</v>
      </c>
      <c r="G111" s="36">
        <f t="shared" ref="G111:H111" si="110">(E111/(SUM($E$76:$F$112)))*100</f>
        <v>0.2551020408</v>
      </c>
      <c r="H111" s="36">
        <f t="shared" si="110"/>
        <v>0</v>
      </c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0.5" customHeight="1">
      <c r="A112" s="30" t="s">
        <v>307</v>
      </c>
      <c r="B112" s="30" t="s">
        <v>105</v>
      </c>
      <c r="C112" s="35" t="s">
        <v>266</v>
      </c>
      <c r="D112" s="30" t="s">
        <v>245</v>
      </c>
      <c r="E112" s="30">
        <v>2.0</v>
      </c>
      <c r="F112" s="30">
        <v>0.0</v>
      </c>
      <c r="G112" s="36">
        <f t="shared" ref="G112:H112" si="111">(E112/(SUM($E$76:$F$112)))*100</f>
        <v>0.5102040816</v>
      </c>
      <c r="H112" s="36">
        <f t="shared" si="111"/>
        <v>0</v>
      </c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0.5" customHeight="1">
      <c r="A113" s="30" t="s">
        <v>308</v>
      </c>
      <c r="B113" s="30" t="s">
        <v>110</v>
      </c>
      <c r="C113" s="35" t="s">
        <v>227</v>
      </c>
      <c r="D113" s="30" t="s">
        <v>228</v>
      </c>
      <c r="E113" s="30">
        <v>0.0</v>
      </c>
      <c r="F113" s="30">
        <v>0.0</v>
      </c>
      <c r="G113" s="36">
        <f t="shared" ref="G113:H113" si="112">(E113/(SUM($E$113:$F$149)))*100</f>
        <v>0</v>
      </c>
      <c r="H113" s="36">
        <f t="shared" si="112"/>
        <v>0</v>
      </c>
      <c r="I113" s="34">
        <f>SUM(F113:F149)</f>
        <v>40</v>
      </c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0.5" customHeight="1">
      <c r="A114" s="30" t="s">
        <v>308</v>
      </c>
      <c r="B114" s="30" t="s">
        <v>110</v>
      </c>
      <c r="C114" s="35" t="s">
        <v>229</v>
      </c>
      <c r="D114" s="30" t="s">
        <v>228</v>
      </c>
      <c r="E114" s="30">
        <v>0.0</v>
      </c>
      <c r="F114" s="30">
        <v>0.0</v>
      </c>
      <c r="G114" s="36">
        <f t="shared" ref="G114:H114" si="113">(E114/(SUM($E$113:$F$149)))*100</f>
        <v>0</v>
      </c>
      <c r="H114" s="36">
        <f t="shared" si="113"/>
        <v>0</v>
      </c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0.5" customHeight="1">
      <c r="A115" s="30" t="s">
        <v>308</v>
      </c>
      <c r="B115" s="30" t="s">
        <v>110</v>
      </c>
      <c r="C115" s="35" t="s">
        <v>230</v>
      </c>
      <c r="D115" s="30" t="s">
        <v>228</v>
      </c>
      <c r="E115" s="30">
        <v>0.0</v>
      </c>
      <c r="F115" s="30">
        <v>1.0</v>
      </c>
      <c r="G115" s="36">
        <f t="shared" ref="G115:H115" si="114">(E115/(SUM($E$113:$F$149)))*100</f>
        <v>0</v>
      </c>
      <c r="H115" s="36">
        <f t="shared" si="114"/>
        <v>0.2570694087</v>
      </c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0.5" customHeight="1">
      <c r="A116" s="30" t="s">
        <v>308</v>
      </c>
      <c r="B116" s="30" t="s">
        <v>110</v>
      </c>
      <c r="C116" s="35" t="s">
        <v>231</v>
      </c>
      <c r="D116" s="30" t="s">
        <v>228</v>
      </c>
      <c r="E116" s="30">
        <v>2.0</v>
      </c>
      <c r="F116" s="30">
        <v>1.0</v>
      </c>
      <c r="G116" s="36">
        <f t="shared" ref="G116:H116" si="115">(E116/(SUM($E$113:$F$149)))*100</f>
        <v>0.5141388175</v>
      </c>
      <c r="H116" s="36">
        <f t="shared" si="115"/>
        <v>0.2570694087</v>
      </c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0.5" customHeight="1">
      <c r="A117" s="30" t="s">
        <v>308</v>
      </c>
      <c r="B117" s="30" t="s">
        <v>110</v>
      </c>
      <c r="C117" s="35" t="s">
        <v>232</v>
      </c>
      <c r="D117" s="30" t="s">
        <v>228</v>
      </c>
      <c r="E117" s="30">
        <v>12.0</v>
      </c>
      <c r="F117" s="30">
        <v>3.0</v>
      </c>
      <c r="G117" s="36">
        <f t="shared" ref="G117:H117" si="116">(E117/(SUM($E$113:$F$149)))*100</f>
        <v>3.084832905</v>
      </c>
      <c r="H117" s="36">
        <f t="shared" si="116"/>
        <v>0.7712082262</v>
      </c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0.5" customHeight="1">
      <c r="A118" s="30" t="s">
        <v>308</v>
      </c>
      <c r="B118" s="30" t="s">
        <v>110</v>
      </c>
      <c r="C118" s="35" t="s">
        <v>233</v>
      </c>
      <c r="D118" s="30" t="s">
        <v>228</v>
      </c>
      <c r="E118" s="30">
        <v>7.0</v>
      </c>
      <c r="F118" s="30">
        <v>4.0</v>
      </c>
      <c r="G118" s="36">
        <f t="shared" ref="G118:H118" si="117">(E118/(SUM($E$113:$F$149)))*100</f>
        <v>1.799485861</v>
      </c>
      <c r="H118" s="36">
        <f t="shared" si="117"/>
        <v>1.028277635</v>
      </c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0.5" customHeight="1">
      <c r="A119" s="30" t="s">
        <v>308</v>
      </c>
      <c r="B119" s="30" t="s">
        <v>110</v>
      </c>
      <c r="C119" s="35" t="s">
        <v>234</v>
      </c>
      <c r="D119" s="30" t="s">
        <v>228</v>
      </c>
      <c r="E119" s="30">
        <v>20.0</v>
      </c>
      <c r="F119" s="30">
        <v>4.0</v>
      </c>
      <c r="G119" s="36">
        <f t="shared" ref="G119:H119" si="118">(E119/(SUM($E$113:$F$149)))*100</f>
        <v>5.141388175</v>
      </c>
      <c r="H119" s="36">
        <f t="shared" si="118"/>
        <v>1.028277635</v>
      </c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0.5" customHeight="1">
      <c r="A120" s="30" t="s">
        <v>308</v>
      </c>
      <c r="B120" s="30" t="s">
        <v>110</v>
      </c>
      <c r="C120" s="35" t="s">
        <v>235</v>
      </c>
      <c r="D120" s="30" t="s">
        <v>228</v>
      </c>
      <c r="E120" s="30">
        <v>14.0</v>
      </c>
      <c r="F120" s="30">
        <v>1.0</v>
      </c>
      <c r="G120" s="36">
        <f t="shared" ref="G120:H120" si="119">(E120/(SUM($E$113:$F$149)))*100</f>
        <v>3.598971722</v>
      </c>
      <c r="H120" s="36">
        <f t="shared" si="119"/>
        <v>0.2570694087</v>
      </c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0.5" customHeight="1">
      <c r="A121" s="30" t="s">
        <v>308</v>
      </c>
      <c r="B121" s="30" t="s">
        <v>110</v>
      </c>
      <c r="C121" s="35" t="s">
        <v>236</v>
      </c>
      <c r="D121" s="30" t="s">
        <v>237</v>
      </c>
      <c r="E121" s="30">
        <v>13.0</v>
      </c>
      <c r="F121" s="30">
        <v>0.0</v>
      </c>
      <c r="G121" s="36">
        <f t="shared" ref="G121:H121" si="120">(E121/(SUM($E$113:$F$149)))*100</f>
        <v>3.341902314</v>
      </c>
      <c r="H121" s="36">
        <f t="shared" si="120"/>
        <v>0</v>
      </c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0.5" customHeight="1">
      <c r="A122" s="30" t="s">
        <v>308</v>
      </c>
      <c r="B122" s="30" t="s">
        <v>110</v>
      </c>
      <c r="C122" s="35" t="s">
        <v>238</v>
      </c>
      <c r="D122" s="30" t="s">
        <v>237</v>
      </c>
      <c r="E122" s="30">
        <v>6.0</v>
      </c>
      <c r="F122" s="30">
        <v>0.0</v>
      </c>
      <c r="G122" s="36">
        <f t="shared" ref="G122:H122" si="121">(E122/(SUM($E$113:$F$149)))*100</f>
        <v>1.542416452</v>
      </c>
      <c r="H122" s="36">
        <f t="shared" si="121"/>
        <v>0</v>
      </c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0.5" customHeight="1">
      <c r="A123" s="30" t="s">
        <v>308</v>
      </c>
      <c r="B123" s="30" t="s">
        <v>110</v>
      </c>
      <c r="C123" s="35" t="s">
        <v>239</v>
      </c>
      <c r="D123" s="30" t="s">
        <v>237</v>
      </c>
      <c r="E123" s="30">
        <v>13.0</v>
      </c>
      <c r="F123" s="30">
        <v>2.0</v>
      </c>
      <c r="G123" s="36">
        <f t="shared" ref="G123:H123" si="122">(E123/(SUM($E$113:$F$149)))*100</f>
        <v>3.341902314</v>
      </c>
      <c r="H123" s="36">
        <f t="shared" si="122"/>
        <v>0.5141388175</v>
      </c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0.5" customHeight="1">
      <c r="A124" s="30" t="s">
        <v>308</v>
      </c>
      <c r="B124" s="30" t="s">
        <v>110</v>
      </c>
      <c r="C124" s="35" t="s">
        <v>240</v>
      </c>
      <c r="D124" s="30" t="s">
        <v>237</v>
      </c>
      <c r="E124" s="30">
        <v>18.0</v>
      </c>
      <c r="F124" s="30">
        <v>1.0</v>
      </c>
      <c r="G124" s="36">
        <f t="shared" ref="G124:H124" si="123">(E124/(SUM($E$113:$F$149)))*100</f>
        <v>4.627249357</v>
      </c>
      <c r="H124" s="36">
        <f t="shared" si="123"/>
        <v>0.2570694087</v>
      </c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0.5" customHeight="1">
      <c r="A125" s="30" t="s">
        <v>308</v>
      </c>
      <c r="B125" s="30" t="s">
        <v>110</v>
      </c>
      <c r="C125" s="35" t="s">
        <v>241</v>
      </c>
      <c r="D125" s="30" t="s">
        <v>237</v>
      </c>
      <c r="E125" s="30">
        <v>18.0</v>
      </c>
      <c r="F125" s="30">
        <v>1.0</v>
      </c>
      <c r="G125" s="36">
        <f t="shared" ref="G125:H125" si="124">(E125/(SUM($E$113:$F$149)))*100</f>
        <v>4.627249357</v>
      </c>
      <c r="H125" s="36">
        <f t="shared" si="124"/>
        <v>0.2570694087</v>
      </c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0.5" customHeight="1">
      <c r="A126" s="30" t="s">
        <v>308</v>
      </c>
      <c r="B126" s="30" t="s">
        <v>110</v>
      </c>
      <c r="C126" s="35" t="s">
        <v>242</v>
      </c>
      <c r="D126" s="30" t="s">
        <v>237</v>
      </c>
      <c r="E126" s="30">
        <v>19.0</v>
      </c>
      <c r="F126" s="30">
        <v>0.0</v>
      </c>
      <c r="G126" s="36">
        <f t="shared" ref="G126:H126" si="125">(E126/(SUM($E$113:$F$149)))*100</f>
        <v>4.884318766</v>
      </c>
      <c r="H126" s="36">
        <f t="shared" si="125"/>
        <v>0</v>
      </c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0.5" customHeight="1">
      <c r="A127" s="30" t="s">
        <v>308</v>
      </c>
      <c r="B127" s="30" t="s">
        <v>110</v>
      </c>
      <c r="C127" s="35" t="s">
        <v>243</v>
      </c>
      <c r="D127" s="30" t="s">
        <v>237</v>
      </c>
      <c r="E127" s="30">
        <v>19.0</v>
      </c>
      <c r="F127" s="30">
        <v>1.0</v>
      </c>
      <c r="G127" s="36">
        <f t="shared" ref="G127:H127" si="126">(E127/(SUM($E$113:$F$149)))*100</f>
        <v>4.884318766</v>
      </c>
      <c r="H127" s="36">
        <f t="shared" si="126"/>
        <v>0.2570694087</v>
      </c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0.5" customHeight="1">
      <c r="A128" s="30" t="s">
        <v>308</v>
      </c>
      <c r="B128" s="30" t="s">
        <v>110</v>
      </c>
      <c r="C128" s="35" t="s">
        <v>244</v>
      </c>
      <c r="D128" s="30" t="s">
        <v>245</v>
      </c>
      <c r="E128" s="30">
        <v>14.0</v>
      </c>
      <c r="F128" s="30">
        <v>2.0</v>
      </c>
      <c r="G128" s="36">
        <f t="shared" ref="G128:H128" si="127">(E128/(SUM($E$113:$F$149)))*100</f>
        <v>3.598971722</v>
      </c>
      <c r="H128" s="36">
        <f t="shared" si="127"/>
        <v>0.5141388175</v>
      </c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0.5" customHeight="1">
      <c r="A129" s="30" t="s">
        <v>308</v>
      </c>
      <c r="B129" s="30" t="s">
        <v>110</v>
      </c>
      <c r="C129" s="35" t="s">
        <v>246</v>
      </c>
      <c r="D129" s="30" t="s">
        <v>245</v>
      </c>
      <c r="E129" s="30">
        <v>16.0</v>
      </c>
      <c r="F129" s="30">
        <v>4.0</v>
      </c>
      <c r="G129" s="36">
        <f t="shared" ref="G129:H129" si="128">(E129/(SUM($E$113:$F$149)))*100</f>
        <v>4.11311054</v>
      </c>
      <c r="H129" s="36">
        <f t="shared" si="128"/>
        <v>1.028277635</v>
      </c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0.5" customHeight="1">
      <c r="A130" s="30" t="s">
        <v>308</v>
      </c>
      <c r="B130" s="30" t="s">
        <v>110</v>
      </c>
      <c r="C130" s="35" t="s">
        <v>247</v>
      </c>
      <c r="D130" s="30" t="s">
        <v>245</v>
      </c>
      <c r="E130" s="30">
        <v>11.0</v>
      </c>
      <c r="F130" s="30">
        <v>3.0</v>
      </c>
      <c r="G130" s="36">
        <f t="shared" ref="G130:H130" si="129">(E130/(SUM($E$113:$F$149)))*100</f>
        <v>2.827763496</v>
      </c>
      <c r="H130" s="36">
        <f t="shared" si="129"/>
        <v>0.7712082262</v>
      </c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0.5" customHeight="1">
      <c r="A131" s="30" t="s">
        <v>308</v>
      </c>
      <c r="B131" s="30" t="s">
        <v>110</v>
      </c>
      <c r="C131" s="35" t="s">
        <v>248</v>
      </c>
      <c r="D131" s="30" t="s">
        <v>245</v>
      </c>
      <c r="E131" s="30">
        <v>22.0</v>
      </c>
      <c r="F131" s="30">
        <v>4.0</v>
      </c>
      <c r="G131" s="36">
        <f t="shared" ref="G131:H131" si="130">(E131/(SUM($E$113:$F$149)))*100</f>
        <v>5.655526992</v>
      </c>
      <c r="H131" s="36">
        <f t="shared" si="130"/>
        <v>1.028277635</v>
      </c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0.5" customHeight="1">
      <c r="A132" s="30" t="s">
        <v>308</v>
      </c>
      <c r="B132" s="30" t="s">
        <v>110</v>
      </c>
      <c r="C132" s="35" t="s">
        <v>249</v>
      </c>
      <c r="D132" s="30" t="s">
        <v>245</v>
      </c>
      <c r="E132" s="30">
        <v>10.0</v>
      </c>
      <c r="F132" s="30">
        <v>1.0</v>
      </c>
      <c r="G132" s="36">
        <f t="shared" ref="G132:H132" si="131">(E132/(SUM($E$113:$F$149)))*100</f>
        <v>2.570694087</v>
      </c>
      <c r="H132" s="36">
        <f t="shared" si="131"/>
        <v>0.2570694087</v>
      </c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0.5" customHeight="1">
      <c r="A133" s="30" t="s">
        <v>308</v>
      </c>
      <c r="B133" s="30" t="s">
        <v>110</v>
      </c>
      <c r="C133" s="35" t="s">
        <v>250</v>
      </c>
      <c r="D133" s="30" t="s">
        <v>245</v>
      </c>
      <c r="E133" s="30">
        <v>17.0</v>
      </c>
      <c r="F133" s="30">
        <v>3.0</v>
      </c>
      <c r="G133" s="36">
        <f t="shared" ref="G133:H133" si="132">(E133/(SUM($E$113:$F$149)))*100</f>
        <v>4.370179949</v>
      </c>
      <c r="H133" s="36">
        <f t="shared" si="132"/>
        <v>0.7712082262</v>
      </c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0.5" customHeight="1">
      <c r="A134" s="30" t="s">
        <v>308</v>
      </c>
      <c r="B134" s="30" t="s">
        <v>110</v>
      </c>
      <c r="C134" s="35" t="s">
        <v>251</v>
      </c>
      <c r="D134" s="30" t="s">
        <v>245</v>
      </c>
      <c r="E134" s="30">
        <v>21.0</v>
      </c>
      <c r="F134" s="30">
        <v>0.0</v>
      </c>
      <c r="G134" s="36">
        <f t="shared" ref="G134:H134" si="133">(E134/(SUM($E$113:$F$149)))*100</f>
        <v>5.398457584</v>
      </c>
      <c r="H134" s="36">
        <f t="shared" si="133"/>
        <v>0</v>
      </c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0.5" customHeight="1">
      <c r="A135" s="30" t="s">
        <v>308</v>
      </c>
      <c r="B135" s="30" t="s">
        <v>110</v>
      </c>
      <c r="C135" s="35" t="s">
        <v>252</v>
      </c>
      <c r="D135" s="30" t="s">
        <v>245</v>
      </c>
      <c r="E135" s="30">
        <v>22.0</v>
      </c>
      <c r="F135" s="30">
        <v>0.0</v>
      </c>
      <c r="G135" s="36">
        <f t="shared" ref="G135:H135" si="134">(E135/(SUM($E$113:$F$149)))*100</f>
        <v>5.655526992</v>
      </c>
      <c r="H135" s="36">
        <f t="shared" si="134"/>
        <v>0</v>
      </c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0.5" customHeight="1">
      <c r="A136" s="30" t="s">
        <v>308</v>
      </c>
      <c r="B136" s="30" t="s">
        <v>110</v>
      </c>
      <c r="C136" s="35" t="s">
        <v>253</v>
      </c>
      <c r="D136" s="30" t="s">
        <v>245</v>
      </c>
      <c r="E136" s="30">
        <v>13.0</v>
      </c>
      <c r="F136" s="30">
        <v>0.0</v>
      </c>
      <c r="G136" s="36">
        <f t="shared" ref="G136:H136" si="135">(E136/(SUM($E$113:$F$149)))*100</f>
        <v>3.341902314</v>
      </c>
      <c r="H136" s="36">
        <f t="shared" si="135"/>
        <v>0</v>
      </c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0.5" customHeight="1">
      <c r="A137" s="30" t="s">
        <v>308</v>
      </c>
      <c r="B137" s="30" t="s">
        <v>110</v>
      </c>
      <c r="C137" s="35" t="s">
        <v>254</v>
      </c>
      <c r="D137" s="30" t="s">
        <v>245</v>
      </c>
      <c r="E137" s="30">
        <v>12.0</v>
      </c>
      <c r="F137" s="30">
        <v>1.0</v>
      </c>
      <c r="G137" s="36">
        <f t="shared" ref="G137:H137" si="136">(E137/(SUM($E$113:$F$149)))*100</f>
        <v>3.084832905</v>
      </c>
      <c r="H137" s="36">
        <f t="shared" si="136"/>
        <v>0.2570694087</v>
      </c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0.5" customHeight="1">
      <c r="A138" s="30" t="s">
        <v>308</v>
      </c>
      <c r="B138" s="30" t="s">
        <v>110</v>
      </c>
      <c r="C138" s="35" t="s">
        <v>255</v>
      </c>
      <c r="D138" s="30" t="s">
        <v>245</v>
      </c>
      <c r="E138" s="30">
        <v>9.0</v>
      </c>
      <c r="F138" s="30">
        <v>1.0</v>
      </c>
      <c r="G138" s="36">
        <f t="shared" ref="G138:H138" si="137">(E138/(SUM($E$113:$F$149)))*100</f>
        <v>2.313624679</v>
      </c>
      <c r="H138" s="36">
        <f t="shared" si="137"/>
        <v>0.2570694087</v>
      </c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0.5" customHeight="1">
      <c r="A139" s="30" t="s">
        <v>308</v>
      </c>
      <c r="B139" s="30" t="s">
        <v>110</v>
      </c>
      <c r="C139" s="35" t="s">
        <v>256</v>
      </c>
      <c r="D139" s="30" t="s">
        <v>245</v>
      </c>
      <c r="E139" s="30">
        <v>9.0</v>
      </c>
      <c r="F139" s="30">
        <v>1.0</v>
      </c>
      <c r="G139" s="36">
        <f t="shared" ref="G139:H139" si="138">(E139/(SUM($E$113:$F$149)))*100</f>
        <v>2.313624679</v>
      </c>
      <c r="H139" s="36">
        <f t="shared" si="138"/>
        <v>0.2570694087</v>
      </c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0.5" customHeight="1">
      <c r="A140" s="30" t="s">
        <v>308</v>
      </c>
      <c r="B140" s="30" t="s">
        <v>110</v>
      </c>
      <c r="C140" s="35" t="s">
        <v>257</v>
      </c>
      <c r="D140" s="30" t="s">
        <v>245</v>
      </c>
      <c r="E140" s="30">
        <v>2.0</v>
      </c>
      <c r="F140" s="30">
        <v>0.0</v>
      </c>
      <c r="G140" s="36">
        <f t="shared" ref="G140:H140" si="139">(E140/(SUM($E$113:$F$149)))*100</f>
        <v>0.5141388175</v>
      </c>
      <c r="H140" s="36">
        <f t="shared" si="139"/>
        <v>0</v>
      </c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0.5" customHeight="1">
      <c r="A141" s="30" t="s">
        <v>308</v>
      </c>
      <c r="B141" s="30" t="s">
        <v>110</v>
      </c>
      <c r="C141" s="35" t="s">
        <v>258</v>
      </c>
      <c r="D141" s="30" t="s">
        <v>245</v>
      </c>
      <c r="E141" s="30">
        <v>5.0</v>
      </c>
      <c r="F141" s="30">
        <v>0.0</v>
      </c>
      <c r="G141" s="36">
        <f t="shared" ref="G141:H141" si="140">(E141/(SUM($E$113:$F$149)))*100</f>
        <v>1.285347044</v>
      </c>
      <c r="H141" s="36">
        <f t="shared" si="140"/>
        <v>0</v>
      </c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0.5" customHeight="1">
      <c r="A142" s="30" t="s">
        <v>308</v>
      </c>
      <c r="B142" s="30" t="s">
        <v>110</v>
      </c>
      <c r="C142" s="35" t="s">
        <v>259</v>
      </c>
      <c r="D142" s="30" t="s">
        <v>245</v>
      </c>
      <c r="E142" s="30">
        <v>0.0</v>
      </c>
      <c r="F142" s="30">
        <v>0.0</v>
      </c>
      <c r="G142" s="36">
        <f t="shared" ref="G142:H142" si="141">(E142/(SUM($E$113:$F$149)))*100</f>
        <v>0</v>
      </c>
      <c r="H142" s="36">
        <f t="shared" si="141"/>
        <v>0</v>
      </c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0.5" customHeight="1">
      <c r="A143" s="30" t="s">
        <v>308</v>
      </c>
      <c r="B143" s="30" t="s">
        <v>110</v>
      </c>
      <c r="C143" s="35" t="s">
        <v>260</v>
      </c>
      <c r="D143" s="30" t="s">
        <v>245</v>
      </c>
      <c r="E143" s="30">
        <v>2.0</v>
      </c>
      <c r="F143" s="30">
        <v>0.0</v>
      </c>
      <c r="G143" s="36">
        <f t="shared" ref="G143:H143" si="142">(E143/(SUM($E$113:$F$149)))*100</f>
        <v>0.5141388175</v>
      </c>
      <c r="H143" s="36">
        <f t="shared" si="142"/>
        <v>0</v>
      </c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0.5" customHeight="1">
      <c r="A144" s="30" t="s">
        <v>308</v>
      </c>
      <c r="B144" s="30" t="s">
        <v>110</v>
      </c>
      <c r="C144" s="35" t="s">
        <v>261</v>
      </c>
      <c r="D144" s="30" t="s">
        <v>245</v>
      </c>
      <c r="E144" s="30">
        <v>2.0</v>
      </c>
      <c r="F144" s="30">
        <v>1.0</v>
      </c>
      <c r="G144" s="36">
        <f t="shared" ref="G144:H144" si="143">(E144/(SUM($E$113:$F$149)))*100</f>
        <v>0.5141388175</v>
      </c>
      <c r="H144" s="36">
        <f t="shared" si="143"/>
        <v>0.2570694087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0.5" customHeight="1">
      <c r="A145" s="30" t="s">
        <v>308</v>
      </c>
      <c r="B145" s="30" t="s">
        <v>110</v>
      </c>
      <c r="C145" s="35" t="s">
        <v>262</v>
      </c>
      <c r="D145" s="30" t="s">
        <v>245</v>
      </c>
      <c r="E145" s="30">
        <v>0.0</v>
      </c>
      <c r="F145" s="30">
        <v>0.0</v>
      </c>
      <c r="G145" s="36">
        <f t="shared" ref="G145:H145" si="144">(E145/(SUM($E$113:$F$149)))*100</f>
        <v>0</v>
      </c>
      <c r="H145" s="36">
        <f t="shared" si="144"/>
        <v>0</v>
      </c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0.5" customHeight="1">
      <c r="A146" s="30" t="s">
        <v>308</v>
      </c>
      <c r="B146" s="30" t="s">
        <v>110</v>
      </c>
      <c r="C146" s="35" t="s">
        <v>263</v>
      </c>
      <c r="D146" s="30" t="s">
        <v>245</v>
      </c>
      <c r="E146" s="30">
        <v>1.0</v>
      </c>
      <c r="F146" s="30">
        <v>0.0</v>
      </c>
      <c r="G146" s="36">
        <f t="shared" ref="G146:H146" si="145">(E146/(SUM($E$113:$F$149)))*100</f>
        <v>0.2570694087</v>
      </c>
      <c r="H146" s="36">
        <f t="shared" si="145"/>
        <v>0</v>
      </c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0.5" customHeight="1">
      <c r="A147" s="30" t="s">
        <v>308</v>
      </c>
      <c r="B147" s="30" t="s">
        <v>110</v>
      </c>
      <c r="C147" s="35" t="s">
        <v>264</v>
      </c>
      <c r="D147" s="30" t="s">
        <v>245</v>
      </c>
      <c r="E147" s="30">
        <v>0.0</v>
      </c>
      <c r="F147" s="30">
        <v>0.0</v>
      </c>
      <c r="G147" s="36">
        <f t="shared" ref="G147:H147" si="146">(E147/(SUM($E$113:$F$149)))*100</f>
        <v>0</v>
      </c>
      <c r="H147" s="36">
        <f t="shared" si="146"/>
        <v>0</v>
      </c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0.5" customHeight="1">
      <c r="A148" s="30" t="s">
        <v>308</v>
      </c>
      <c r="B148" s="30" t="s">
        <v>110</v>
      </c>
      <c r="C148" s="35" t="s">
        <v>265</v>
      </c>
      <c r="D148" s="30" t="s">
        <v>245</v>
      </c>
      <c r="E148" s="30">
        <v>0.0</v>
      </c>
      <c r="F148" s="30">
        <v>0.0</v>
      </c>
      <c r="G148" s="36">
        <f t="shared" ref="G148:H148" si="147">(E148/(SUM($E$113:$F$149)))*100</f>
        <v>0</v>
      </c>
      <c r="H148" s="36">
        <f t="shared" si="147"/>
        <v>0</v>
      </c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0.5" customHeight="1">
      <c r="A149" s="30" t="s">
        <v>308</v>
      </c>
      <c r="B149" s="30" t="s">
        <v>110</v>
      </c>
      <c r="C149" s="35" t="s">
        <v>266</v>
      </c>
      <c r="D149" s="30" t="s">
        <v>245</v>
      </c>
      <c r="E149" s="30">
        <v>0.0</v>
      </c>
      <c r="F149" s="30">
        <v>0.0</v>
      </c>
      <c r="G149" s="36">
        <f t="shared" ref="G149:H149" si="148">(E149/(SUM($E$113:$F$149)))*100</f>
        <v>0</v>
      </c>
      <c r="H149" s="36">
        <f t="shared" si="148"/>
        <v>0</v>
      </c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0.5" customHeight="1">
      <c r="A150" s="30" t="s">
        <v>309</v>
      </c>
      <c r="B150" s="30" t="s">
        <v>114</v>
      </c>
      <c r="C150" s="35" t="s">
        <v>227</v>
      </c>
      <c r="D150" s="30" t="s">
        <v>228</v>
      </c>
      <c r="E150" s="30">
        <v>0.0</v>
      </c>
      <c r="F150" s="30">
        <v>0.0</v>
      </c>
      <c r="G150" s="36">
        <f t="shared" ref="G150:H150" si="149">(E150/(SUM($E$150:$F$186)))*100</f>
        <v>0</v>
      </c>
      <c r="H150" s="36">
        <f t="shared" si="149"/>
        <v>0</v>
      </c>
      <c r="I150" s="34">
        <f>SUM(F150:F186)</f>
        <v>57</v>
      </c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0.5" customHeight="1">
      <c r="A151" s="30" t="s">
        <v>309</v>
      </c>
      <c r="B151" s="30" t="s">
        <v>114</v>
      </c>
      <c r="C151" s="35" t="s">
        <v>229</v>
      </c>
      <c r="D151" s="30" t="s">
        <v>228</v>
      </c>
      <c r="E151" s="30">
        <v>0.0</v>
      </c>
      <c r="F151" s="30">
        <v>0.0</v>
      </c>
      <c r="G151" s="36">
        <f t="shared" ref="G151:H151" si="150">(E151/(SUM($E$150:$F$186)))*100</f>
        <v>0</v>
      </c>
      <c r="H151" s="36">
        <f t="shared" si="150"/>
        <v>0</v>
      </c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0.5" customHeight="1">
      <c r="A152" s="30" t="s">
        <v>309</v>
      </c>
      <c r="B152" s="30" t="s">
        <v>114</v>
      </c>
      <c r="C152" s="35" t="s">
        <v>230</v>
      </c>
      <c r="D152" s="30" t="s">
        <v>228</v>
      </c>
      <c r="E152" s="30">
        <v>2.0</v>
      </c>
      <c r="F152" s="30">
        <v>0.0</v>
      </c>
      <c r="G152" s="36">
        <f t="shared" ref="G152:H152" si="151">(E152/(SUM($E$150:$F$186)))*100</f>
        <v>0.5</v>
      </c>
      <c r="H152" s="36">
        <f t="shared" si="151"/>
        <v>0</v>
      </c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0.5" customHeight="1">
      <c r="A153" s="30" t="s">
        <v>309</v>
      </c>
      <c r="B153" s="30" t="s">
        <v>114</v>
      </c>
      <c r="C153" s="35" t="s">
        <v>231</v>
      </c>
      <c r="D153" s="30" t="s">
        <v>228</v>
      </c>
      <c r="E153" s="30">
        <v>0.0</v>
      </c>
      <c r="F153" s="30">
        <v>2.0</v>
      </c>
      <c r="G153" s="36">
        <f t="shared" ref="G153:H153" si="152">(E153/(SUM($E$150:$F$186)))*100</f>
        <v>0</v>
      </c>
      <c r="H153" s="36">
        <f t="shared" si="152"/>
        <v>0.5</v>
      </c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0.5" customHeight="1">
      <c r="A154" s="30" t="s">
        <v>309</v>
      </c>
      <c r="B154" s="30" t="s">
        <v>114</v>
      </c>
      <c r="C154" s="35" t="s">
        <v>232</v>
      </c>
      <c r="D154" s="30" t="s">
        <v>228</v>
      </c>
      <c r="E154" s="30">
        <v>6.0</v>
      </c>
      <c r="F154" s="30">
        <v>1.0</v>
      </c>
      <c r="G154" s="36">
        <f t="shared" ref="G154:H154" si="153">(E154/(SUM($E$150:$F$186)))*100</f>
        <v>1.5</v>
      </c>
      <c r="H154" s="36">
        <f t="shared" si="153"/>
        <v>0.25</v>
      </c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0.5" customHeight="1">
      <c r="A155" s="30" t="s">
        <v>309</v>
      </c>
      <c r="B155" s="30" t="s">
        <v>114</v>
      </c>
      <c r="C155" s="35" t="s">
        <v>233</v>
      </c>
      <c r="D155" s="30" t="s">
        <v>228</v>
      </c>
      <c r="E155" s="30">
        <v>6.0</v>
      </c>
      <c r="F155" s="30">
        <v>1.0</v>
      </c>
      <c r="G155" s="36">
        <f t="shared" ref="G155:H155" si="154">(E155/(SUM($E$150:$F$186)))*100</f>
        <v>1.5</v>
      </c>
      <c r="H155" s="36">
        <f t="shared" si="154"/>
        <v>0.25</v>
      </c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0.5" customHeight="1">
      <c r="A156" s="30" t="s">
        <v>309</v>
      </c>
      <c r="B156" s="30" t="s">
        <v>114</v>
      </c>
      <c r="C156" s="35" t="s">
        <v>234</v>
      </c>
      <c r="D156" s="30" t="s">
        <v>228</v>
      </c>
      <c r="E156" s="30">
        <v>12.0</v>
      </c>
      <c r="F156" s="30">
        <v>3.0</v>
      </c>
      <c r="G156" s="36">
        <f t="shared" ref="G156:H156" si="155">(E156/(SUM($E$150:$F$186)))*100</f>
        <v>3</v>
      </c>
      <c r="H156" s="36">
        <f t="shared" si="155"/>
        <v>0.75</v>
      </c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0.5" customHeight="1">
      <c r="A157" s="30" t="s">
        <v>309</v>
      </c>
      <c r="B157" s="30" t="s">
        <v>114</v>
      </c>
      <c r="C157" s="35" t="s">
        <v>235</v>
      </c>
      <c r="D157" s="30" t="s">
        <v>228</v>
      </c>
      <c r="E157" s="30">
        <v>12.0</v>
      </c>
      <c r="F157" s="30">
        <v>2.0</v>
      </c>
      <c r="G157" s="36">
        <f t="shared" ref="G157:H157" si="156">(E157/(SUM($E$150:$F$186)))*100</f>
        <v>3</v>
      </c>
      <c r="H157" s="36">
        <f t="shared" si="156"/>
        <v>0.5</v>
      </c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0.5" customHeight="1">
      <c r="A158" s="30" t="s">
        <v>309</v>
      </c>
      <c r="B158" s="30" t="s">
        <v>114</v>
      </c>
      <c r="C158" s="35" t="s">
        <v>236</v>
      </c>
      <c r="D158" s="30" t="s">
        <v>237</v>
      </c>
      <c r="E158" s="30">
        <v>14.0</v>
      </c>
      <c r="F158" s="30">
        <v>3.0</v>
      </c>
      <c r="G158" s="36">
        <f t="shared" ref="G158:H158" si="157">(E158/(SUM($E$150:$F$186)))*100</f>
        <v>3.5</v>
      </c>
      <c r="H158" s="36">
        <f t="shared" si="157"/>
        <v>0.75</v>
      </c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0.5" customHeight="1">
      <c r="A159" s="30" t="s">
        <v>309</v>
      </c>
      <c r="B159" s="30" t="s">
        <v>114</v>
      </c>
      <c r="C159" s="35" t="s">
        <v>238</v>
      </c>
      <c r="D159" s="30" t="s">
        <v>237</v>
      </c>
      <c r="E159" s="30">
        <v>8.0</v>
      </c>
      <c r="F159" s="30">
        <v>0.0</v>
      </c>
      <c r="G159" s="36">
        <f t="shared" ref="G159:H159" si="158">(E159/(SUM($E$150:$F$186)))*100</f>
        <v>2</v>
      </c>
      <c r="H159" s="36">
        <f t="shared" si="158"/>
        <v>0</v>
      </c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0.5" customHeight="1">
      <c r="A160" s="30" t="s">
        <v>309</v>
      </c>
      <c r="B160" s="30" t="s">
        <v>114</v>
      </c>
      <c r="C160" s="35" t="s">
        <v>239</v>
      </c>
      <c r="D160" s="30" t="s">
        <v>237</v>
      </c>
      <c r="E160" s="30">
        <v>19.0</v>
      </c>
      <c r="F160" s="30">
        <v>3.0</v>
      </c>
      <c r="G160" s="36">
        <f t="shared" ref="G160:H160" si="159">(E160/(SUM($E$150:$F$186)))*100</f>
        <v>4.75</v>
      </c>
      <c r="H160" s="36">
        <f t="shared" si="159"/>
        <v>0.75</v>
      </c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0.5" customHeight="1">
      <c r="A161" s="30" t="s">
        <v>309</v>
      </c>
      <c r="B161" s="30" t="s">
        <v>114</v>
      </c>
      <c r="C161" s="35" t="s">
        <v>240</v>
      </c>
      <c r="D161" s="30" t="s">
        <v>237</v>
      </c>
      <c r="E161" s="30">
        <v>26.0</v>
      </c>
      <c r="F161" s="30">
        <v>2.0</v>
      </c>
      <c r="G161" s="36">
        <f t="shared" ref="G161:H161" si="160">(E161/(SUM($E$150:$F$186)))*100</f>
        <v>6.5</v>
      </c>
      <c r="H161" s="36">
        <f t="shared" si="160"/>
        <v>0.5</v>
      </c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0.5" customHeight="1">
      <c r="A162" s="30" t="s">
        <v>309</v>
      </c>
      <c r="B162" s="30" t="s">
        <v>114</v>
      </c>
      <c r="C162" s="35" t="s">
        <v>241</v>
      </c>
      <c r="D162" s="30" t="s">
        <v>237</v>
      </c>
      <c r="E162" s="30">
        <v>24.0</v>
      </c>
      <c r="F162" s="30">
        <v>0.0</v>
      </c>
      <c r="G162" s="36">
        <f t="shared" ref="G162:H162" si="161">(E162/(SUM($E$150:$F$186)))*100</f>
        <v>6</v>
      </c>
      <c r="H162" s="36">
        <f t="shared" si="161"/>
        <v>0</v>
      </c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0.5" customHeight="1">
      <c r="A163" s="30" t="s">
        <v>309</v>
      </c>
      <c r="B163" s="30" t="s">
        <v>114</v>
      </c>
      <c r="C163" s="35" t="s">
        <v>242</v>
      </c>
      <c r="D163" s="30" t="s">
        <v>237</v>
      </c>
      <c r="E163" s="30">
        <v>19.0</v>
      </c>
      <c r="F163" s="30">
        <v>0.0</v>
      </c>
      <c r="G163" s="36">
        <f t="shared" ref="G163:H163" si="162">(E163/(SUM($E$150:$F$186)))*100</f>
        <v>4.75</v>
      </c>
      <c r="H163" s="36">
        <f t="shared" si="162"/>
        <v>0</v>
      </c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0.5" customHeight="1">
      <c r="A164" s="30" t="s">
        <v>309</v>
      </c>
      <c r="B164" s="30" t="s">
        <v>114</v>
      </c>
      <c r="C164" s="35" t="s">
        <v>243</v>
      </c>
      <c r="D164" s="30" t="s">
        <v>237</v>
      </c>
      <c r="E164" s="30">
        <v>22.0</v>
      </c>
      <c r="F164" s="30">
        <v>2.0</v>
      </c>
      <c r="G164" s="36">
        <f t="shared" ref="G164:H164" si="163">(E164/(SUM($E$150:$F$186)))*100</f>
        <v>5.5</v>
      </c>
      <c r="H164" s="36">
        <f t="shared" si="163"/>
        <v>0.5</v>
      </c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0.5" customHeight="1">
      <c r="A165" s="30" t="s">
        <v>309</v>
      </c>
      <c r="B165" s="30" t="s">
        <v>114</v>
      </c>
      <c r="C165" s="35" t="s">
        <v>244</v>
      </c>
      <c r="D165" s="30" t="s">
        <v>245</v>
      </c>
      <c r="E165" s="30">
        <v>27.0</v>
      </c>
      <c r="F165" s="30">
        <v>3.0</v>
      </c>
      <c r="G165" s="36">
        <f t="shared" ref="G165:H165" si="164">(E165/(SUM($E$150:$F$186)))*100</f>
        <v>6.75</v>
      </c>
      <c r="H165" s="36">
        <f t="shared" si="164"/>
        <v>0.75</v>
      </c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0.5" customHeight="1">
      <c r="A166" s="30" t="s">
        <v>309</v>
      </c>
      <c r="B166" s="30" t="s">
        <v>114</v>
      </c>
      <c r="C166" s="35" t="s">
        <v>246</v>
      </c>
      <c r="D166" s="30" t="s">
        <v>245</v>
      </c>
      <c r="E166" s="30">
        <v>18.0</v>
      </c>
      <c r="F166" s="30">
        <v>8.0</v>
      </c>
      <c r="G166" s="36">
        <f t="shared" ref="G166:H166" si="165">(E166/(SUM($E$150:$F$186)))*100</f>
        <v>4.5</v>
      </c>
      <c r="H166" s="36">
        <f t="shared" si="165"/>
        <v>2</v>
      </c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0.5" customHeight="1">
      <c r="A167" s="30" t="s">
        <v>309</v>
      </c>
      <c r="B167" s="30" t="s">
        <v>114</v>
      </c>
      <c r="C167" s="35" t="s">
        <v>247</v>
      </c>
      <c r="D167" s="30" t="s">
        <v>245</v>
      </c>
      <c r="E167" s="30">
        <v>19.0</v>
      </c>
      <c r="F167" s="30">
        <v>0.0</v>
      </c>
      <c r="G167" s="36">
        <f t="shared" ref="G167:H167" si="166">(E167/(SUM($E$150:$F$186)))*100</f>
        <v>4.75</v>
      </c>
      <c r="H167" s="36">
        <f t="shared" si="166"/>
        <v>0</v>
      </c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0.5" customHeight="1">
      <c r="A168" s="30" t="s">
        <v>309</v>
      </c>
      <c r="B168" s="30" t="s">
        <v>114</v>
      </c>
      <c r="C168" s="35" t="s">
        <v>248</v>
      </c>
      <c r="D168" s="30" t="s">
        <v>245</v>
      </c>
      <c r="E168" s="30">
        <v>23.0</v>
      </c>
      <c r="F168" s="30">
        <v>3.0</v>
      </c>
      <c r="G168" s="36">
        <f t="shared" ref="G168:H168" si="167">(E168/(SUM($E$150:$F$186)))*100</f>
        <v>5.75</v>
      </c>
      <c r="H168" s="36">
        <f t="shared" si="167"/>
        <v>0.75</v>
      </c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0.5" customHeight="1">
      <c r="A169" s="30" t="s">
        <v>309</v>
      </c>
      <c r="B169" s="30" t="s">
        <v>114</v>
      </c>
      <c r="C169" s="35" t="s">
        <v>249</v>
      </c>
      <c r="D169" s="30" t="s">
        <v>245</v>
      </c>
      <c r="E169" s="30">
        <v>9.0</v>
      </c>
      <c r="F169" s="30">
        <v>4.0</v>
      </c>
      <c r="G169" s="36">
        <f t="shared" ref="G169:H169" si="168">(E169/(SUM($E$150:$F$186)))*100</f>
        <v>2.25</v>
      </c>
      <c r="H169" s="36">
        <f t="shared" si="168"/>
        <v>1</v>
      </c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0.5" customHeight="1">
      <c r="A170" s="30" t="s">
        <v>309</v>
      </c>
      <c r="B170" s="30" t="s">
        <v>114</v>
      </c>
      <c r="C170" s="35" t="s">
        <v>250</v>
      </c>
      <c r="D170" s="30" t="s">
        <v>245</v>
      </c>
      <c r="E170" s="30">
        <v>17.0</v>
      </c>
      <c r="F170" s="30">
        <v>5.0</v>
      </c>
      <c r="G170" s="36">
        <f t="shared" ref="G170:H170" si="169">(E170/(SUM($E$150:$F$186)))*100</f>
        <v>4.25</v>
      </c>
      <c r="H170" s="36">
        <f t="shared" si="169"/>
        <v>1.25</v>
      </c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0.5" customHeight="1">
      <c r="A171" s="30" t="s">
        <v>309</v>
      </c>
      <c r="B171" s="30" t="s">
        <v>114</v>
      </c>
      <c r="C171" s="35" t="s">
        <v>251</v>
      </c>
      <c r="D171" s="30" t="s">
        <v>245</v>
      </c>
      <c r="E171" s="30">
        <v>13.0</v>
      </c>
      <c r="F171" s="30">
        <v>6.0</v>
      </c>
      <c r="G171" s="36">
        <f t="shared" ref="G171:H171" si="170">(E171/(SUM($E$150:$F$186)))*100</f>
        <v>3.25</v>
      </c>
      <c r="H171" s="36">
        <f t="shared" si="170"/>
        <v>1.5</v>
      </c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0.5" customHeight="1">
      <c r="A172" s="30" t="s">
        <v>309</v>
      </c>
      <c r="B172" s="30" t="s">
        <v>114</v>
      </c>
      <c r="C172" s="35" t="s">
        <v>252</v>
      </c>
      <c r="D172" s="30" t="s">
        <v>245</v>
      </c>
      <c r="E172" s="30">
        <v>11.0</v>
      </c>
      <c r="F172" s="30">
        <v>1.0</v>
      </c>
      <c r="G172" s="36">
        <f t="shared" ref="G172:H172" si="171">(E172/(SUM($E$150:$F$186)))*100</f>
        <v>2.75</v>
      </c>
      <c r="H172" s="36">
        <f t="shared" si="171"/>
        <v>0.25</v>
      </c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0.5" customHeight="1">
      <c r="A173" s="30" t="s">
        <v>309</v>
      </c>
      <c r="B173" s="30" t="s">
        <v>114</v>
      </c>
      <c r="C173" s="35" t="s">
        <v>253</v>
      </c>
      <c r="D173" s="30" t="s">
        <v>245</v>
      </c>
      <c r="E173" s="30">
        <v>12.0</v>
      </c>
      <c r="F173" s="30">
        <v>1.0</v>
      </c>
      <c r="G173" s="36">
        <f t="shared" ref="G173:H173" si="172">(E173/(SUM($E$150:$F$186)))*100</f>
        <v>3</v>
      </c>
      <c r="H173" s="36">
        <f t="shared" si="172"/>
        <v>0.25</v>
      </c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0.5" customHeight="1">
      <c r="A174" s="30" t="s">
        <v>309</v>
      </c>
      <c r="B174" s="30" t="s">
        <v>114</v>
      </c>
      <c r="C174" s="35" t="s">
        <v>254</v>
      </c>
      <c r="D174" s="30" t="s">
        <v>245</v>
      </c>
      <c r="E174" s="30">
        <v>7.0</v>
      </c>
      <c r="F174" s="30">
        <v>3.0</v>
      </c>
      <c r="G174" s="36">
        <f t="shared" ref="G174:H174" si="173">(E174/(SUM($E$150:$F$186)))*100</f>
        <v>1.75</v>
      </c>
      <c r="H174" s="36">
        <f t="shared" si="173"/>
        <v>0.75</v>
      </c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0.5" customHeight="1">
      <c r="A175" s="30" t="s">
        <v>309</v>
      </c>
      <c r="B175" s="30" t="s">
        <v>114</v>
      </c>
      <c r="C175" s="35" t="s">
        <v>255</v>
      </c>
      <c r="D175" s="30" t="s">
        <v>245</v>
      </c>
      <c r="E175" s="30">
        <v>6.0</v>
      </c>
      <c r="F175" s="30">
        <v>1.0</v>
      </c>
      <c r="G175" s="36">
        <f t="shared" ref="G175:H175" si="174">(E175/(SUM($E$150:$F$186)))*100</f>
        <v>1.5</v>
      </c>
      <c r="H175" s="36">
        <f t="shared" si="174"/>
        <v>0.25</v>
      </c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0.5" customHeight="1">
      <c r="A176" s="30" t="s">
        <v>309</v>
      </c>
      <c r="B176" s="30" t="s">
        <v>114</v>
      </c>
      <c r="C176" s="35" t="s">
        <v>256</v>
      </c>
      <c r="D176" s="30" t="s">
        <v>245</v>
      </c>
      <c r="E176" s="30">
        <v>5.0</v>
      </c>
      <c r="F176" s="30">
        <v>1.0</v>
      </c>
      <c r="G176" s="36">
        <f t="shared" ref="G176:H176" si="175">(E176/(SUM($E$150:$F$186)))*100</f>
        <v>1.25</v>
      </c>
      <c r="H176" s="36">
        <f t="shared" si="175"/>
        <v>0.25</v>
      </c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0.5" customHeight="1">
      <c r="A177" s="30" t="s">
        <v>309</v>
      </c>
      <c r="B177" s="30" t="s">
        <v>114</v>
      </c>
      <c r="C177" s="35" t="s">
        <v>257</v>
      </c>
      <c r="D177" s="30" t="s">
        <v>245</v>
      </c>
      <c r="E177" s="30">
        <v>3.0</v>
      </c>
      <c r="F177" s="30">
        <v>1.0</v>
      </c>
      <c r="G177" s="36">
        <f t="shared" ref="G177:H177" si="176">(E177/(SUM($E$150:$F$186)))*100</f>
        <v>0.75</v>
      </c>
      <c r="H177" s="36">
        <f t="shared" si="176"/>
        <v>0.25</v>
      </c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0.5" customHeight="1">
      <c r="A178" s="30" t="s">
        <v>309</v>
      </c>
      <c r="B178" s="30" t="s">
        <v>114</v>
      </c>
      <c r="C178" s="35" t="s">
        <v>258</v>
      </c>
      <c r="D178" s="30" t="s">
        <v>245</v>
      </c>
      <c r="E178" s="30">
        <v>2.0</v>
      </c>
      <c r="F178" s="30">
        <v>0.0</v>
      </c>
      <c r="G178" s="36">
        <f t="shared" ref="G178:H178" si="177">(E178/(SUM($E$150:$F$186)))*100</f>
        <v>0.5</v>
      </c>
      <c r="H178" s="36">
        <f t="shared" si="177"/>
        <v>0</v>
      </c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0.5" customHeight="1">
      <c r="A179" s="30" t="s">
        <v>309</v>
      </c>
      <c r="B179" s="30" t="s">
        <v>114</v>
      </c>
      <c r="C179" s="35" t="s">
        <v>259</v>
      </c>
      <c r="D179" s="30" t="s">
        <v>245</v>
      </c>
      <c r="E179" s="30">
        <v>0.0</v>
      </c>
      <c r="F179" s="30">
        <v>1.0</v>
      </c>
      <c r="G179" s="36">
        <f t="shared" ref="G179:H179" si="178">(E179/(SUM($E$150:$F$186)))*100</f>
        <v>0</v>
      </c>
      <c r="H179" s="36">
        <f t="shared" si="178"/>
        <v>0.25</v>
      </c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0.5" customHeight="1">
      <c r="A180" s="30" t="s">
        <v>309</v>
      </c>
      <c r="B180" s="30" t="s">
        <v>114</v>
      </c>
      <c r="C180" s="35" t="s">
        <v>260</v>
      </c>
      <c r="D180" s="30" t="s">
        <v>245</v>
      </c>
      <c r="E180" s="30">
        <v>0.0</v>
      </c>
      <c r="F180" s="30">
        <v>0.0</v>
      </c>
      <c r="G180" s="36">
        <f t="shared" ref="G180:H180" si="179">(E180/(SUM($E$150:$F$186)))*100</f>
        <v>0</v>
      </c>
      <c r="H180" s="36">
        <f t="shared" si="179"/>
        <v>0</v>
      </c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0.5" customHeight="1">
      <c r="A181" s="30" t="s">
        <v>309</v>
      </c>
      <c r="B181" s="30" t="s">
        <v>114</v>
      </c>
      <c r="C181" s="35" t="s">
        <v>261</v>
      </c>
      <c r="D181" s="30" t="s">
        <v>245</v>
      </c>
      <c r="E181" s="30">
        <v>0.0</v>
      </c>
      <c r="F181" s="30">
        <v>0.0</v>
      </c>
      <c r="G181" s="36">
        <f t="shared" ref="G181:H181" si="180">(E181/(SUM($E$150:$F$186)))*100</f>
        <v>0</v>
      </c>
      <c r="H181" s="36">
        <f t="shared" si="180"/>
        <v>0</v>
      </c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0.5" customHeight="1">
      <c r="A182" s="30" t="s">
        <v>309</v>
      </c>
      <c r="B182" s="30" t="s">
        <v>114</v>
      </c>
      <c r="C182" s="35" t="s">
        <v>262</v>
      </c>
      <c r="D182" s="30" t="s">
        <v>245</v>
      </c>
      <c r="E182" s="30">
        <v>0.0</v>
      </c>
      <c r="F182" s="30">
        <v>0.0</v>
      </c>
      <c r="G182" s="36">
        <f t="shared" ref="G182:H182" si="181">(E182/(SUM($E$150:$F$186)))*100</f>
        <v>0</v>
      </c>
      <c r="H182" s="36">
        <f t="shared" si="181"/>
        <v>0</v>
      </c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0.5" customHeight="1">
      <c r="A183" s="30" t="s">
        <v>309</v>
      </c>
      <c r="B183" s="30" t="s">
        <v>114</v>
      </c>
      <c r="C183" s="35" t="s">
        <v>263</v>
      </c>
      <c r="D183" s="30" t="s">
        <v>245</v>
      </c>
      <c r="E183" s="30">
        <v>1.0</v>
      </c>
      <c r="F183" s="30">
        <v>0.0</v>
      </c>
      <c r="G183" s="36">
        <f t="shared" ref="G183:H183" si="182">(E183/(SUM($E$150:$F$186)))*100</f>
        <v>0.25</v>
      </c>
      <c r="H183" s="36">
        <f t="shared" si="182"/>
        <v>0</v>
      </c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0.5" customHeight="1">
      <c r="A184" s="30" t="s">
        <v>309</v>
      </c>
      <c r="B184" s="30" t="s">
        <v>114</v>
      </c>
      <c r="C184" s="35" t="s">
        <v>264</v>
      </c>
      <c r="D184" s="30" t="s">
        <v>245</v>
      </c>
      <c r="E184" s="30">
        <v>0.0</v>
      </c>
      <c r="F184" s="30">
        <v>0.0</v>
      </c>
      <c r="G184" s="36">
        <f t="shared" ref="G184:H184" si="183">(E184/(SUM($E$150:$F$186)))*100</f>
        <v>0</v>
      </c>
      <c r="H184" s="36">
        <f t="shared" si="183"/>
        <v>0</v>
      </c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0.5" customHeight="1">
      <c r="A185" s="30" t="s">
        <v>309</v>
      </c>
      <c r="B185" s="30" t="s">
        <v>114</v>
      </c>
      <c r="C185" s="35" t="s">
        <v>265</v>
      </c>
      <c r="D185" s="30" t="s">
        <v>245</v>
      </c>
      <c r="E185" s="30">
        <v>0.0</v>
      </c>
      <c r="F185" s="30">
        <v>0.0</v>
      </c>
      <c r="G185" s="36">
        <f t="shared" ref="G185:H185" si="184">(E185/(SUM($E$150:$F$186)))*100</f>
        <v>0</v>
      </c>
      <c r="H185" s="36">
        <f t="shared" si="184"/>
        <v>0</v>
      </c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0.5" customHeight="1">
      <c r="A186" s="30" t="s">
        <v>309</v>
      </c>
      <c r="B186" s="30" t="s">
        <v>114</v>
      </c>
      <c r="C186" s="35" t="s">
        <v>266</v>
      </c>
      <c r="D186" s="30" t="s">
        <v>245</v>
      </c>
      <c r="E186" s="30">
        <v>0.0</v>
      </c>
      <c r="F186" s="30">
        <v>0.0</v>
      </c>
      <c r="G186" s="36">
        <f t="shared" ref="G186:H186" si="185">(E186/(SUM($E$150:$F$186)))*100</f>
        <v>0</v>
      </c>
      <c r="H186" s="36">
        <f t="shared" si="185"/>
        <v>0</v>
      </c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0.5" customHeight="1">
      <c r="A187" s="30" t="s">
        <v>310</v>
      </c>
      <c r="B187" s="30" t="s">
        <v>122</v>
      </c>
      <c r="C187" s="35" t="s">
        <v>227</v>
      </c>
      <c r="D187" s="30" t="s">
        <v>228</v>
      </c>
      <c r="E187" s="30">
        <v>0.0</v>
      </c>
      <c r="F187" s="30">
        <v>0.0</v>
      </c>
      <c r="G187" s="36">
        <f t="shared" ref="G187:H187" si="186">(E187/(SUM($E$187:$F$223)))*100</f>
        <v>0</v>
      </c>
      <c r="H187" s="36">
        <f t="shared" si="186"/>
        <v>0</v>
      </c>
      <c r="I187" s="34">
        <f>SUM(F187:F223)</f>
        <v>14</v>
      </c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0.5" customHeight="1">
      <c r="A188" s="30" t="s">
        <v>310</v>
      </c>
      <c r="B188" s="30" t="s">
        <v>122</v>
      </c>
      <c r="C188" s="35" t="s">
        <v>229</v>
      </c>
      <c r="D188" s="30" t="s">
        <v>228</v>
      </c>
      <c r="E188" s="30">
        <v>0.0</v>
      </c>
      <c r="F188" s="30">
        <v>0.0</v>
      </c>
      <c r="G188" s="36">
        <f t="shared" ref="G188:H188" si="187">(E188/(SUM($E$187:$F$223)))*100</f>
        <v>0</v>
      </c>
      <c r="H188" s="36">
        <f t="shared" si="187"/>
        <v>0</v>
      </c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0.5" customHeight="1">
      <c r="A189" s="30" t="s">
        <v>310</v>
      </c>
      <c r="B189" s="30" t="s">
        <v>122</v>
      </c>
      <c r="C189" s="35" t="s">
        <v>230</v>
      </c>
      <c r="D189" s="30" t="s">
        <v>228</v>
      </c>
      <c r="E189" s="30">
        <v>0.0</v>
      </c>
      <c r="F189" s="30">
        <v>0.0</v>
      </c>
      <c r="G189" s="36">
        <f t="shared" ref="G189:H189" si="188">(E189/(SUM($E$187:$F$223)))*100</f>
        <v>0</v>
      </c>
      <c r="H189" s="36">
        <f t="shared" si="188"/>
        <v>0</v>
      </c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0.5" customHeight="1">
      <c r="A190" s="30" t="s">
        <v>310</v>
      </c>
      <c r="B190" s="30" t="s">
        <v>122</v>
      </c>
      <c r="C190" s="35" t="s">
        <v>231</v>
      </c>
      <c r="D190" s="30" t="s">
        <v>228</v>
      </c>
      <c r="E190" s="30">
        <v>2.0</v>
      </c>
      <c r="F190" s="30">
        <v>0.0</v>
      </c>
      <c r="G190" s="36">
        <f t="shared" ref="G190:H190" si="189">(E190/(SUM($E$187:$F$223)))*100</f>
        <v>0.8438818565</v>
      </c>
      <c r="H190" s="36">
        <f t="shared" si="189"/>
        <v>0</v>
      </c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0.5" customHeight="1">
      <c r="A191" s="30" t="s">
        <v>310</v>
      </c>
      <c r="B191" s="30" t="s">
        <v>122</v>
      </c>
      <c r="C191" s="35" t="s">
        <v>232</v>
      </c>
      <c r="D191" s="30" t="s">
        <v>228</v>
      </c>
      <c r="E191" s="30">
        <v>2.0</v>
      </c>
      <c r="F191" s="30">
        <v>0.0</v>
      </c>
      <c r="G191" s="36">
        <f t="shared" ref="G191:H191" si="190">(E191/(SUM($E$187:$F$223)))*100</f>
        <v>0.8438818565</v>
      </c>
      <c r="H191" s="36">
        <f t="shared" si="190"/>
        <v>0</v>
      </c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0.5" customHeight="1">
      <c r="A192" s="30" t="s">
        <v>310</v>
      </c>
      <c r="B192" s="30" t="s">
        <v>122</v>
      </c>
      <c r="C192" s="35" t="s">
        <v>233</v>
      </c>
      <c r="D192" s="30" t="s">
        <v>228</v>
      </c>
      <c r="E192" s="30">
        <v>2.0</v>
      </c>
      <c r="F192" s="30">
        <v>2.0</v>
      </c>
      <c r="G192" s="36">
        <f t="shared" ref="G192:H192" si="191">(E192/(SUM($E$187:$F$223)))*100</f>
        <v>0.8438818565</v>
      </c>
      <c r="H192" s="36">
        <f t="shared" si="191"/>
        <v>0.8438818565</v>
      </c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0.5" customHeight="1">
      <c r="A193" s="30" t="s">
        <v>310</v>
      </c>
      <c r="B193" s="30" t="s">
        <v>122</v>
      </c>
      <c r="C193" s="35" t="s">
        <v>234</v>
      </c>
      <c r="D193" s="30" t="s">
        <v>228</v>
      </c>
      <c r="E193" s="30">
        <v>13.0</v>
      </c>
      <c r="F193" s="30">
        <v>0.0</v>
      </c>
      <c r="G193" s="36">
        <f t="shared" ref="G193:H193" si="192">(E193/(SUM($E$187:$F$223)))*100</f>
        <v>5.485232068</v>
      </c>
      <c r="H193" s="36">
        <f t="shared" si="192"/>
        <v>0</v>
      </c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0.5" customHeight="1">
      <c r="A194" s="30" t="s">
        <v>310</v>
      </c>
      <c r="B194" s="30" t="s">
        <v>122</v>
      </c>
      <c r="C194" s="35" t="s">
        <v>235</v>
      </c>
      <c r="D194" s="30" t="s">
        <v>228</v>
      </c>
      <c r="E194" s="30">
        <v>7.0</v>
      </c>
      <c r="F194" s="30">
        <v>0.0</v>
      </c>
      <c r="G194" s="36">
        <f t="shared" ref="G194:H194" si="193">(E194/(SUM($E$187:$F$223)))*100</f>
        <v>2.953586498</v>
      </c>
      <c r="H194" s="36">
        <f t="shared" si="193"/>
        <v>0</v>
      </c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0.5" customHeight="1">
      <c r="A195" s="30" t="s">
        <v>310</v>
      </c>
      <c r="B195" s="30" t="s">
        <v>122</v>
      </c>
      <c r="C195" s="35" t="s">
        <v>236</v>
      </c>
      <c r="D195" s="30" t="s">
        <v>237</v>
      </c>
      <c r="E195" s="30">
        <v>7.0</v>
      </c>
      <c r="F195" s="30">
        <v>1.0</v>
      </c>
      <c r="G195" s="36">
        <f t="shared" ref="G195:H195" si="194">(E195/(SUM($E$187:$F$223)))*100</f>
        <v>2.953586498</v>
      </c>
      <c r="H195" s="36">
        <f t="shared" si="194"/>
        <v>0.4219409283</v>
      </c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0.5" customHeight="1">
      <c r="A196" s="30" t="s">
        <v>310</v>
      </c>
      <c r="B196" s="30" t="s">
        <v>122</v>
      </c>
      <c r="C196" s="35" t="s">
        <v>238</v>
      </c>
      <c r="D196" s="30" t="s">
        <v>237</v>
      </c>
      <c r="E196" s="30">
        <v>6.0</v>
      </c>
      <c r="F196" s="30">
        <v>0.0</v>
      </c>
      <c r="G196" s="36">
        <f t="shared" ref="G196:H196" si="195">(E196/(SUM($E$187:$F$223)))*100</f>
        <v>2.53164557</v>
      </c>
      <c r="H196" s="36">
        <f t="shared" si="195"/>
        <v>0</v>
      </c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0.5" customHeight="1">
      <c r="A197" s="30" t="s">
        <v>310</v>
      </c>
      <c r="B197" s="30" t="s">
        <v>122</v>
      </c>
      <c r="C197" s="35" t="s">
        <v>239</v>
      </c>
      <c r="D197" s="30" t="s">
        <v>237</v>
      </c>
      <c r="E197" s="30">
        <v>8.0</v>
      </c>
      <c r="F197" s="30">
        <v>0.0</v>
      </c>
      <c r="G197" s="36">
        <f t="shared" ref="G197:H197" si="196">(E197/(SUM($E$187:$F$223)))*100</f>
        <v>3.375527426</v>
      </c>
      <c r="H197" s="36">
        <f t="shared" si="196"/>
        <v>0</v>
      </c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0.5" customHeight="1">
      <c r="A198" s="30" t="s">
        <v>310</v>
      </c>
      <c r="B198" s="30" t="s">
        <v>122</v>
      </c>
      <c r="C198" s="35" t="s">
        <v>240</v>
      </c>
      <c r="D198" s="30" t="s">
        <v>237</v>
      </c>
      <c r="E198" s="30">
        <v>11.0</v>
      </c>
      <c r="F198" s="30">
        <v>1.0</v>
      </c>
      <c r="G198" s="36">
        <f t="shared" ref="G198:H198" si="197">(E198/(SUM($E$187:$F$223)))*100</f>
        <v>4.641350211</v>
      </c>
      <c r="H198" s="36">
        <f t="shared" si="197"/>
        <v>0.4219409283</v>
      </c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0.5" customHeight="1">
      <c r="A199" s="30" t="s">
        <v>310</v>
      </c>
      <c r="B199" s="30" t="s">
        <v>122</v>
      </c>
      <c r="C199" s="35" t="s">
        <v>241</v>
      </c>
      <c r="D199" s="30" t="s">
        <v>237</v>
      </c>
      <c r="E199" s="30">
        <v>14.0</v>
      </c>
      <c r="F199" s="30">
        <v>0.0</v>
      </c>
      <c r="G199" s="36">
        <f t="shared" ref="G199:H199" si="198">(E199/(SUM($E$187:$F$223)))*100</f>
        <v>5.907172996</v>
      </c>
      <c r="H199" s="36">
        <f t="shared" si="198"/>
        <v>0</v>
      </c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0.5" customHeight="1">
      <c r="A200" s="30" t="s">
        <v>310</v>
      </c>
      <c r="B200" s="30" t="s">
        <v>122</v>
      </c>
      <c r="C200" s="35" t="s">
        <v>242</v>
      </c>
      <c r="D200" s="30" t="s">
        <v>237</v>
      </c>
      <c r="E200" s="30">
        <v>12.0</v>
      </c>
      <c r="F200" s="30">
        <v>0.0</v>
      </c>
      <c r="G200" s="36">
        <f t="shared" ref="G200:H200" si="199">(E200/(SUM($E$187:$F$223)))*100</f>
        <v>5.063291139</v>
      </c>
      <c r="H200" s="36">
        <f t="shared" si="199"/>
        <v>0</v>
      </c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0.5" customHeight="1">
      <c r="A201" s="30" t="s">
        <v>310</v>
      </c>
      <c r="B201" s="30" t="s">
        <v>122</v>
      </c>
      <c r="C201" s="35" t="s">
        <v>243</v>
      </c>
      <c r="D201" s="30" t="s">
        <v>237</v>
      </c>
      <c r="E201" s="30">
        <v>11.0</v>
      </c>
      <c r="F201" s="30">
        <v>0.0</v>
      </c>
      <c r="G201" s="36">
        <f t="shared" ref="G201:H201" si="200">(E201/(SUM($E$187:$F$223)))*100</f>
        <v>4.641350211</v>
      </c>
      <c r="H201" s="36">
        <f t="shared" si="200"/>
        <v>0</v>
      </c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0.5" customHeight="1">
      <c r="A202" s="30" t="s">
        <v>310</v>
      </c>
      <c r="B202" s="30" t="s">
        <v>122</v>
      </c>
      <c r="C202" s="35" t="s">
        <v>244</v>
      </c>
      <c r="D202" s="30" t="s">
        <v>245</v>
      </c>
      <c r="E202" s="30">
        <v>16.0</v>
      </c>
      <c r="F202" s="30">
        <v>1.0</v>
      </c>
      <c r="G202" s="36">
        <f t="shared" ref="G202:H202" si="201">(E202/(SUM($E$187:$F$223)))*100</f>
        <v>6.751054852</v>
      </c>
      <c r="H202" s="36">
        <f t="shared" si="201"/>
        <v>0.4219409283</v>
      </c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0.5" customHeight="1">
      <c r="A203" s="30" t="s">
        <v>310</v>
      </c>
      <c r="B203" s="30" t="s">
        <v>122</v>
      </c>
      <c r="C203" s="35" t="s">
        <v>246</v>
      </c>
      <c r="D203" s="30" t="s">
        <v>245</v>
      </c>
      <c r="E203" s="30">
        <v>10.0</v>
      </c>
      <c r="F203" s="30">
        <v>0.0</v>
      </c>
      <c r="G203" s="36">
        <f t="shared" ref="G203:H203" si="202">(E203/(SUM($E$187:$F$223)))*100</f>
        <v>4.219409283</v>
      </c>
      <c r="H203" s="36">
        <f t="shared" si="202"/>
        <v>0</v>
      </c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0.5" customHeight="1">
      <c r="A204" s="30" t="s">
        <v>310</v>
      </c>
      <c r="B204" s="30" t="s">
        <v>122</v>
      </c>
      <c r="C204" s="35" t="s">
        <v>247</v>
      </c>
      <c r="D204" s="30" t="s">
        <v>245</v>
      </c>
      <c r="E204" s="30">
        <v>9.0</v>
      </c>
      <c r="F204" s="30">
        <v>2.0</v>
      </c>
      <c r="G204" s="36">
        <f t="shared" ref="G204:H204" si="203">(E204/(SUM($E$187:$F$223)))*100</f>
        <v>3.797468354</v>
      </c>
      <c r="H204" s="36">
        <f t="shared" si="203"/>
        <v>0.8438818565</v>
      </c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0.5" customHeight="1">
      <c r="A205" s="30" t="s">
        <v>310</v>
      </c>
      <c r="B205" s="30" t="s">
        <v>122</v>
      </c>
      <c r="C205" s="35" t="s">
        <v>248</v>
      </c>
      <c r="D205" s="30" t="s">
        <v>245</v>
      </c>
      <c r="E205" s="30">
        <v>15.0</v>
      </c>
      <c r="F205" s="30">
        <v>2.0</v>
      </c>
      <c r="G205" s="36">
        <f t="shared" ref="G205:H205" si="204">(E205/(SUM($E$187:$F$223)))*100</f>
        <v>6.329113924</v>
      </c>
      <c r="H205" s="36">
        <f t="shared" si="204"/>
        <v>0.8438818565</v>
      </c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0.5" customHeight="1">
      <c r="A206" s="30" t="s">
        <v>310</v>
      </c>
      <c r="B206" s="30" t="s">
        <v>122</v>
      </c>
      <c r="C206" s="35" t="s">
        <v>249</v>
      </c>
      <c r="D206" s="30" t="s">
        <v>245</v>
      </c>
      <c r="E206" s="30">
        <v>10.0</v>
      </c>
      <c r="F206" s="30">
        <v>0.0</v>
      </c>
      <c r="G206" s="36">
        <f t="shared" ref="G206:H206" si="205">(E206/(SUM($E$187:$F$223)))*100</f>
        <v>4.219409283</v>
      </c>
      <c r="H206" s="36">
        <f t="shared" si="205"/>
        <v>0</v>
      </c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0.5" customHeight="1">
      <c r="A207" s="30" t="s">
        <v>310</v>
      </c>
      <c r="B207" s="30" t="s">
        <v>122</v>
      </c>
      <c r="C207" s="35" t="s">
        <v>250</v>
      </c>
      <c r="D207" s="30" t="s">
        <v>245</v>
      </c>
      <c r="E207" s="30">
        <v>11.0</v>
      </c>
      <c r="F207" s="30">
        <v>0.0</v>
      </c>
      <c r="G207" s="36">
        <f t="shared" ref="G207:H207" si="206">(E207/(SUM($E$187:$F$223)))*100</f>
        <v>4.641350211</v>
      </c>
      <c r="H207" s="36">
        <f t="shared" si="206"/>
        <v>0</v>
      </c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0.5" customHeight="1">
      <c r="A208" s="30" t="s">
        <v>310</v>
      </c>
      <c r="B208" s="30" t="s">
        <v>122</v>
      </c>
      <c r="C208" s="35" t="s">
        <v>251</v>
      </c>
      <c r="D208" s="30" t="s">
        <v>245</v>
      </c>
      <c r="E208" s="30">
        <v>14.0</v>
      </c>
      <c r="F208" s="30">
        <v>1.0</v>
      </c>
      <c r="G208" s="36">
        <f t="shared" ref="G208:H208" si="207">(E208/(SUM($E$187:$F$223)))*100</f>
        <v>5.907172996</v>
      </c>
      <c r="H208" s="36">
        <f t="shared" si="207"/>
        <v>0.4219409283</v>
      </c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0.5" customHeight="1">
      <c r="A209" s="30" t="s">
        <v>310</v>
      </c>
      <c r="B209" s="30" t="s">
        <v>122</v>
      </c>
      <c r="C209" s="35" t="s">
        <v>252</v>
      </c>
      <c r="D209" s="30" t="s">
        <v>245</v>
      </c>
      <c r="E209" s="30">
        <v>11.0</v>
      </c>
      <c r="F209" s="30">
        <v>2.0</v>
      </c>
      <c r="G209" s="36">
        <f t="shared" ref="G209:H209" si="208">(E209/(SUM($E$187:$F$223)))*100</f>
        <v>4.641350211</v>
      </c>
      <c r="H209" s="36">
        <f t="shared" si="208"/>
        <v>0.8438818565</v>
      </c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0.5" customHeight="1">
      <c r="A210" s="30" t="s">
        <v>310</v>
      </c>
      <c r="B210" s="30" t="s">
        <v>122</v>
      </c>
      <c r="C210" s="35" t="s">
        <v>253</v>
      </c>
      <c r="D210" s="30" t="s">
        <v>245</v>
      </c>
      <c r="E210" s="30">
        <v>8.0</v>
      </c>
      <c r="F210" s="30">
        <v>0.0</v>
      </c>
      <c r="G210" s="36">
        <f t="shared" ref="G210:H210" si="209">(E210/(SUM($E$187:$F$223)))*100</f>
        <v>3.375527426</v>
      </c>
      <c r="H210" s="36">
        <f t="shared" si="209"/>
        <v>0</v>
      </c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0.5" customHeight="1">
      <c r="A211" s="30" t="s">
        <v>310</v>
      </c>
      <c r="B211" s="30" t="s">
        <v>122</v>
      </c>
      <c r="C211" s="35" t="s">
        <v>254</v>
      </c>
      <c r="D211" s="30" t="s">
        <v>245</v>
      </c>
      <c r="E211" s="30">
        <v>9.0</v>
      </c>
      <c r="F211" s="30">
        <v>0.0</v>
      </c>
      <c r="G211" s="36">
        <f t="shared" ref="G211:H211" si="210">(E211/(SUM($E$187:$F$223)))*100</f>
        <v>3.797468354</v>
      </c>
      <c r="H211" s="36">
        <f t="shared" si="210"/>
        <v>0</v>
      </c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0.5" customHeight="1">
      <c r="A212" s="30" t="s">
        <v>310</v>
      </c>
      <c r="B212" s="30" t="s">
        <v>122</v>
      </c>
      <c r="C212" s="35" t="s">
        <v>255</v>
      </c>
      <c r="D212" s="30" t="s">
        <v>245</v>
      </c>
      <c r="E212" s="30">
        <v>7.0</v>
      </c>
      <c r="F212" s="30">
        <v>0.0</v>
      </c>
      <c r="G212" s="36">
        <f t="shared" ref="G212:H212" si="211">(E212/(SUM($E$187:$F$223)))*100</f>
        <v>2.953586498</v>
      </c>
      <c r="H212" s="36">
        <f t="shared" si="211"/>
        <v>0</v>
      </c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0.5" customHeight="1">
      <c r="A213" s="30" t="s">
        <v>310</v>
      </c>
      <c r="B213" s="30" t="s">
        <v>122</v>
      </c>
      <c r="C213" s="35" t="s">
        <v>256</v>
      </c>
      <c r="D213" s="30" t="s">
        <v>245</v>
      </c>
      <c r="E213" s="30">
        <v>2.0</v>
      </c>
      <c r="F213" s="30">
        <v>0.0</v>
      </c>
      <c r="G213" s="36">
        <f t="shared" ref="G213:H213" si="212">(E213/(SUM($E$187:$F$223)))*100</f>
        <v>0.8438818565</v>
      </c>
      <c r="H213" s="36">
        <f t="shared" si="212"/>
        <v>0</v>
      </c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0.5" customHeight="1">
      <c r="A214" s="30" t="s">
        <v>310</v>
      </c>
      <c r="B214" s="30" t="s">
        <v>122</v>
      </c>
      <c r="C214" s="35" t="s">
        <v>257</v>
      </c>
      <c r="D214" s="30" t="s">
        <v>245</v>
      </c>
      <c r="E214" s="30">
        <v>2.0</v>
      </c>
      <c r="F214" s="30">
        <v>0.0</v>
      </c>
      <c r="G214" s="36">
        <f t="shared" ref="G214:H214" si="213">(E214/(SUM($E$187:$F$223)))*100</f>
        <v>0.8438818565</v>
      </c>
      <c r="H214" s="36">
        <f t="shared" si="213"/>
        <v>0</v>
      </c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0.5" customHeight="1">
      <c r="A215" s="30" t="s">
        <v>310</v>
      </c>
      <c r="B215" s="30" t="s">
        <v>122</v>
      </c>
      <c r="C215" s="35" t="s">
        <v>258</v>
      </c>
      <c r="D215" s="30" t="s">
        <v>245</v>
      </c>
      <c r="E215" s="30">
        <v>1.0</v>
      </c>
      <c r="F215" s="30">
        <v>0.0</v>
      </c>
      <c r="G215" s="36">
        <f t="shared" ref="G215:H215" si="214">(E215/(SUM($E$187:$F$223)))*100</f>
        <v>0.4219409283</v>
      </c>
      <c r="H215" s="36">
        <f t="shared" si="214"/>
        <v>0</v>
      </c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0.5" customHeight="1">
      <c r="A216" s="30" t="s">
        <v>310</v>
      </c>
      <c r="B216" s="30" t="s">
        <v>122</v>
      </c>
      <c r="C216" s="35" t="s">
        <v>259</v>
      </c>
      <c r="D216" s="30" t="s">
        <v>245</v>
      </c>
      <c r="E216" s="30">
        <v>2.0</v>
      </c>
      <c r="F216" s="30">
        <v>0.0</v>
      </c>
      <c r="G216" s="36">
        <f t="shared" ref="G216:H216" si="215">(E216/(SUM($E$187:$F$223)))*100</f>
        <v>0.8438818565</v>
      </c>
      <c r="H216" s="36">
        <f t="shared" si="215"/>
        <v>0</v>
      </c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0.5" customHeight="1">
      <c r="A217" s="30" t="s">
        <v>310</v>
      </c>
      <c r="B217" s="30" t="s">
        <v>122</v>
      </c>
      <c r="C217" s="35" t="s">
        <v>260</v>
      </c>
      <c r="D217" s="30" t="s">
        <v>245</v>
      </c>
      <c r="E217" s="30">
        <v>1.0</v>
      </c>
      <c r="F217" s="30">
        <v>0.0</v>
      </c>
      <c r="G217" s="36">
        <f t="shared" ref="G217:H217" si="216">(E217/(SUM($E$187:$F$223)))*100</f>
        <v>0.4219409283</v>
      </c>
      <c r="H217" s="36">
        <f t="shared" si="216"/>
        <v>0</v>
      </c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0.5" customHeight="1">
      <c r="A218" s="30" t="s">
        <v>310</v>
      </c>
      <c r="B218" s="30" t="s">
        <v>122</v>
      </c>
      <c r="C218" s="35" t="s">
        <v>261</v>
      </c>
      <c r="D218" s="30" t="s">
        <v>245</v>
      </c>
      <c r="E218" s="30">
        <v>0.0</v>
      </c>
      <c r="F218" s="30">
        <v>0.0</v>
      </c>
      <c r="G218" s="36">
        <f t="shared" ref="G218:H218" si="217">(E218/(SUM($E$187:$F$223)))*100</f>
        <v>0</v>
      </c>
      <c r="H218" s="36">
        <f t="shared" si="217"/>
        <v>0</v>
      </c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0.5" customHeight="1">
      <c r="A219" s="30" t="s">
        <v>310</v>
      </c>
      <c r="B219" s="30" t="s">
        <v>122</v>
      </c>
      <c r="C219" s="35" t="s">
        <v>262</v>
      </c>
      <c r="D219" s="30" t="s">
        <v>245</v>
      </c>
      <c r="E219" s="30">
        <v>0.0</v>
      </c>
      <c r="F219" s="30">
        <v>0.0</v>
      </c>
      <c r="G219" s="36">
        <f t="shared" ref="G219:H219" si="218">(E219/(SUM($E$187:$F$223)))*100</f>
        <v>0</v>
      </c>
      <c r="H219" s="36">
        <f t="shared" si="218"/>
        <v>0</v>
      </c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0.5" customHeight="1">
      <c r="A220" s="30" t="s">
        <v>310</v>
      </c>
      <c r="B220" s="30" t="s">
        <v>122</v>
      </c>
      <c r="C220" s="35" t="s">
        <v>263</v>
      </c>
      <c r="D220" s="30" t="s">
        <v>245</v>
      </c>
      <c r="E220" s="30">
        <v>0.0</v>
      </c>
      <c r="F220" s="30">
        <v>1.0</v>
      </c>
      <c r="G220" s="36">
        <f t="shared" ref="G220:H220" si="219">(E220/(SUM($E$187:$F$223)))*100</f>
        <v>0</v>
      </c>
      <c r="H220" s="36">
        <f t="shared" si="219"/>
        <v>0.4219409283</v>
      </c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0.5" customHeight="1">
      <c r="A221" s="30" t="s">
        <v>310</v>
      </c>
      <c r="B221" s="30" t="s">
        <v>122</v>
      </c>
      <c r="C221" s="35" t="s">
        <v>264</v>
      </c>
      <c r="D221" s="30" t="s">
        <v>245</v>
      </c>
      <c r="E221" s="30">
        <v>0.0</v>
      </c>
      <c r="F221" s="30">
        <v>0.0</v>
      </c>
      <c r="G221" s="36">
        <f t="shared" ref="G221:H221" si="220">(E221/(SUM($E$187:$F$223)))*100</f>
        <v>0</v>
      </c>
      <c r="H221" s="36">
        <f t="shared" si="220"/>
        <v>0</v>
      </c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0.5" customHeight="1">
      <c r="A222" s="30" t="s">
        <v>310</v>
      </c>
      <c r="B222" s="30" t="s">
        <v>122</v>
      </c>
      <c r="C222" s="35" t="s">
        <v>265</v>
      </c>
      <c r="D222" s="30" t="s">
        <v>245</v>
      </c>
      <c r="E222" s="30">
        <v>0.0</v>
      </c>
      <c r="F222" s="30">
        <v>0.0</v>
      </c>
      <c r="G222" s="36">
        <f t="shared" ref="G222:H222" si="221">(E222/(SUM($E$187:$F$223)))*100</f>
        <v>0</v>
      </c>
      <c r="H222" s="36">
        <f t="shared" si="221"/>
        <v>0</v>
      </c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0.5" customHeight="1">
      <c r="A223" s="30" t="s">
        <v>310</v>
      </c>
      <c r="B223" s="30" t="s">
        <v>122</v>
      </c>
      <c r="C223" s="35" t="s">
        <v>266</v>
      </c>
      <c r="D223" s="30" t="s">
        <v>245</v>
      </c>
      <c r="E223" s="30">
        <v>0.0</v>
      </c>
      <c r="F223" s="30">
        <v>1.0</v>
      </c>
      <c r="G223" s="36">
        <f t="shared" ref="G223:H223" si="222">(E223/(SUM($E$187:$F$223)))*100</f>
        <v>0</v>
      </c>
      <c r="H223" s="36">
        <f t="shared" si="222"/>
        <v>0.4219409283</v>
      </c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0.5" customHeight="1">
      <c r="A224" s="30" t="s">
        <v>311</v>
      </c>
      <c r="B224" s="30" t="s">
        <v>117</v>
      </c>
      <c r="C224" s="35" t="s">
        <v>227</v>
      </c>
      <c r="D224" s="30" t="s">
        <v>228</v>
      </c>
      <c r="E224" s="30">
        <v>0.0</v>
      </c>
      <c r="F224" s="30">
        <v>0.0</v>
      </c>
      <c r="G224" s="36">
        <f t="shared" ref="G224:H224" si="223">(E224/(SUM($E$224:$F$260)))*100</f>
        <v>0</v>
      </c>
      <c r="H224" s="36">
        <f t="shared" si="223"/>
        <v>0</v>
      </c>
      <c r="I224" s="34">
        <f>SUM(F224:F260)</f>
        <v>12</v>
      </c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0.5" customHeight="1">
      <c r="A225" s="30" t="s">
        <v>311</v>
      </c>
      <c r="B225" s="30" t="s">
        <v>117</v>
      </c>
      <c r="C225" s="35" t="s">
        <v>229</v>
      </c>
      <c r="D225" s="30" t="s">
        <v>228</v>
      </c>
      <c r="E225" s="30">
        <v>0.0</v>
      </c>
      <c r="F225" s="30">
        <v>0.0</v>
      </c>
      <c r="G225" s="36">
        <f t="shared" ref="G225:H225" si="224">(E225/(SUM($E$224:$F$260)))*100</f>
        <v>0</v>
      </c>
      <c r="H225" s="36">
        <f t="shared" si="224"/>
        <v>0</v>
      </c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0.5" customHeight="1">
      <c r="A226" s="30" t="s">
        <v>311</v>
      </c>
      <c r="B226" s="30" t="s">
        <v>117</v>
      </c>
      <c r="C226" s="35" t="s">
        <v>230</v>
      </c>
      <c r="D226" s="30" t="s">
        <v>228</v>
      </c>
      <c r="E226" s="30">
        <v>0.0</v>
      </c>
      <c r="F226" s="30">
        <v>0.0</v>
      </c>
      <c r="G226" s="36">
        <f t="shared" ref="G226:H226" si="225">(E226/(SUM($E$224:$F$260)))*100</f>
        <v>0</v>
      </c>
      <c r="H226" s="36">
        <f t="shared" si="225"/>
        <v>0</v>
      </c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0.5" customHeight="1">
      <c r="A227" s="30" t="s">
        <v>311</v>
      </c>
      <c r="B227" s="30" t="s">
        <v>117</v>
      </c>
      <c r="C227" s="35" t="s">
        <v>231</v>
      </c>
      <c r="D227" s="30" t="s">
        <v>228</v>
      </c>
      <c r="E227" s="30">
        <v>2.0</v>
      </c>
      <c r="F227" s="30">
        <v>1.0</v>
      </c>
      <c r="G227" s="36">
        <f t="shared" ref="G227:H227" si="226">(E227/(SUM($E$224:$F$260)))*100</f>
        <v>1.550387597</v>
      </c>
      <c r="H227" s="36">
        <f t="shared" si="226"/>
        <v>0.7751937984</v>
      </c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0.5" customHeight="1">
      <c r="A228" s="30" t="s">
        <v>311</v>
      </c>
      <c r="B228" s="30" t="s">
        <v>117</v>
      </c>
      <c r="C228" s="35" t="s">
        <v>232</v>
      </c>
      <c r="D228" s="30" t="s">
        <v>228</v>
      </c>
      <c r="E228" s="30">
        <v>1.0</v>
      </c>
      <c r="F228" s="30">
        <v>0.0</v>
      </c>
      <c r="G228" s="36">
        <f t="shared" ref="G228:H228" si="227">(E228/(SUM($E$224:$F$260)))*100</f>
        <v>0.7751937984</v>
      </c>
      <c r="H228" s="36">
        <f t="shared" si="227"/>
        <v>0</v>
      </c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0.5" customHeight="1">
      <c r="A229" s="30" t="s">
        <v>311</v>
      </c>
      <c r="B229" s="30" t="s">
        <v>117</v>
      </c>
      <c r="C229" s="35" t="s">
        <v>233</v>
      </c>
      <c r="D229" s="30" t="s">
        <v>228</v>
      </c>
      <c r="E229" s="30">
        <v>2.0</v>
      </c>
      <c r="F229" s="30">
        <v>0.0</v>
      </c>
      <c r="G229" s="36">
        <f t="shared" ref="G229:H229" si="228">(E229/(SUM($E$224:$F$260)))*100</f>
        <v>1.550387597</v>
      </c>
      <c r="H229" s="36">
        <f t="shared" si="228"/>
        <v>0</v>
      </c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0.5" customHeight="1">
      <c r="A230" s="30" t="s">
        <v>311</v>
      </c>
      <c r="B230" s="30" t="s">
        <v>117</v>
      </c>
      <c r="C230" s="35" t="s">
        <v>234</v>
      </c>
      <c r="D230" s="30" t="s">
        <v>228</v>
      </c>
      <c r="E230" s="30">
        <v>4.0</v>
      </c>
      <c r="F230" s="30">
        <v>1.0</v>
      </c>
      <c r="G230" s="36">
        <f t="shared" ref="G230:H230" si="229">(E230/(SUM($E$224:$F$260)))*100</f>
        <v>3.100775194</v>
      </c>
      <c r="H230" s="36">
        <f t="shared" si="229"/>
        <v>0.7751937984</v>
      </c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0.5" customHeight="1">
      <c r="A231" s="30" t="s">
        <v>311</v>
      </c>
      <c r="B231" s="30" t="s">
        <v>117</v>
      </c>
      <c r="C231" s="35" t="s">
        <v>235</v>
      </c>
      <c r="D231" s="30" t="s">
        <v>228</v>
      </c>
      <c r="E231" s="30">
        <v>4.0</v>
      </c>
      <c r="F231" s="30">
        <v>0.0</v>
      </c>
      <c r="G231" s="36">
        <f t="shared" ref="G231:H231" si="230">(E231/(SUM($E$224:$F$260)))*100</f>
        <v>3.100775194</v>
      </c>
      <c r="H231" s="36">
        <f t="shared" si="230"/>
        <v>0</v>
      </c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0.5" customHeight="1">
      <c r="A232" s="30" t="s">
        <v>311</v>
      </c>
      <c r="B232" s="30" t="s">
        <v>117</v>
      </c>
      <c r="C232" s="35" t="s">
        <v>236</v>
      </c>
      <c r="D232" s="30" t="s">
        <v>237</v>
      </c>
      <c r="E232" s="30">
        <v>4.0</v>
      </c>
      <c r="F232" s="30">
        <v>0.0</v>
      </c>
      <c r="G232" s="36">
        <f t="shared" ref="G232:H232" si="231">(E232/(SUM($E$224:$F$260)))*100</f>
        <v>3.100775194</v>
      </c>
      <c r="H232" s="36">
        <f t="shared" si="231"/>
        <v>0</v>
      </c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0.5" customHeight="1">
      <c r="A233" s="30" t="s">
        <v>311</v>
      </c>
      <c r="B233" s="30" t="s">
        <v>117</v>
      </c>
      <c r="C233" s="35" t="s">
        <v>238</v>
      </c>
      <c r="D233" s="30" t="s">
        <v>237</v>
      </c>
      <c r="E233" s="30">
        <v>0.0</v>
      </c>
      <c r="F233" s="30">
        <v>0.0</v>
      </c>
      <c r="G233" s="36">
        <f t="shared" ref="G233:H233" si="232">(E233/(SUM($E$224:$F$260)))*100</f>
        <v>0</v>
      </c>
      <c r="H233" s="36">
        <f t="shared" si="232"/>
        <v>0</v>
      </c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0.5" customHeight="1">
      <c r="A234" s="30" t="s">
        <v>311</v>
      </c>
      <c r="B234" s="30" t="s">
        <v>117</v>
      </c>
      <c r="C234" s="35" t="s">
        <v>239</v>
      </c>
      <c r="D234" s="30" t="s">
        <v>237</v>
      </c>
      <c r="E234" s="30">
        <v>2.0</v>
      </c>
      <c r="F234" s="30">
        <v>0.0</v>
      </c>
      <c r="G234" s="36">
        <f t="shared" ref="G234:H234" si="233">(E234/(SUM($E$224:$F$260)))*100</f>
        <v>1.550387597</v>
      </c>
      <c r="H234" s="36">
        <f t="shared" si="233"/>
        <v>0</v>
      </c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0.5" customHeight="1">
      <c r="A235" s="30" t="s">
        <v>311</v>
      </c>
      <c r="B235" s="30" t="s">
        <v>117</v>
      </c>
      <c r="C235" s="35" t="s">
        <v>240</v>
      </c>
      <c r="D235" s="30" t="s">
        <v>237</v>
      </c>
      <c r="E235" s="30">
        <v>3.0</v>
      </c>
      <c r="F235" s="30">
        <v>0.0</v>
      </c>
      <c r="G235" s="36">
        <f t="shared" ref="G235:H235" si="234">(E235/(SUM($E$224:$F$260)))*100</f>
        <v>2.325581395</v>
      </c>
      <c r="H235" s="36">
        <f t="shared" si="234"/>
        <v>0</v>
      </c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0.5" customHeight="1">
      <c r="A236" s="30" t="s">
        <v>311</v>
      </c>
      <c r="B236" s="30" t="s">
        <v>117</v>
      </c>
      <c r="C236" s="35" t="s">
        <v>241</v>
      </c>
      <c r="D236" s="30" t="s">
        <v>237</v>
      </c>
      <c r="E236" s="30">
        <v>6.0</v>
      </c>
      <c r="F236" s="30">
        <v>0.0</v>
      </c>
      <c r="G236" s="36">
        <f t="shared" ref="G236:H236" si="235">(E236/(SUM($E$224:$F$260)))*100</f>
        <v>4.651162791</v>
      </c>
      <c r="H236" s="36">
        <f t="shared" si="235"/>
        <v>0</v>
      </c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0.5" customHeight="1">
      <c r="A237" s="30" t="s">
        <v>311</v>
      </c>
      <c r="B237" s="30" t="s">
        <v>117</v>
      </c>
      <c r="C237" s="35" t="s">
        <v>242</v>
      </c>
      <c r="D237" s="30" t="s">
        <v>237</v>
      </c>
      <c r="E237" s="30">
        <v>4.0</v>
      </c>
      <c r="F237" s="30">
        <v>0.0</v>
      </c>
      <c r="G237" s="36">
        <f t="shared" ref="G237:H237" si="236">(E237/(SUM($E$224:$F$260)))*100</f>
        <v>3.100775194</v>
      </c>
      <c r="H237" s="36">
        <f t="shared" si="236"/>
        <v>0</v>
      </c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0.5" customHeight="1">
      <c r="A238" s="30" t="s">
        <v>311</v>
      </c>
      <c r="B238" s="30" t="s">
        <v>117</v>
      </c>
      <c r="C238" s="35" t="s">
        <v>243</v>
      </c>
      <c r="D238" s="30" t="s">
        <v>237</v>
      </c>
      <c r="E238" s="30">
        <v>11.0</v>
      </c>
      <c r="F238" s="30">
        <v>2.0</v>
      </c>
      <c r="G238" s="36">
        <f t="shared" ref="G238:H238" si="237">(E238/(SUM($E$224:$F$260)))*100</f>
        <v>8.527131783</v>
      </c>
      <c r="H238" s="36">
        <f t="shared" si="237"/>
        <v>1.550387597</v>
      </c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0.5" customHeight="1">
      <c r="A239" s="30" t="s">
        <v>311</v>
      </c>
      <c r="B239" s="30" t="s">
        <v>117</v>
      </c>
      <c r="C239" s="35" t="s">
        <v>244</v>
      </c>
      <c r="D239" s="30" t="s">
        <v>245</v>
      </c>
      <c r="E239" s="30">
        <v>7.0</v>
      </c>
      <c r="F239" s="30">
        <v>1.0</v>
      </c>
      <c r="G239" s="36">
        <f t="shared" ref="G239:H239" si="238">(E239/(SUM($E$224:$F$260)))*100</f>
        <v>5.426356589</v>
      </c>
      <c r="H239" s="36">
        <f t="shared" si="238"/>
        <v>0.7751937984</v>
      </c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0.5" customHeight="1">
      <c r="A240" s="30" t="s">
        <v>311</v>
      </c>
      <c r="B240" s="30" t="s">
        <v>117</v>
      </c>
      <c r="C240" s="35" t="s">
        <v>246</v>
      </c>
      <c r="D240" s="30" t="s">
        <v>245</v>
      </c>
      <c r="E240" s="30">
        <v>2.0</v>
      </c>
      <c r="F240" s="30">
        <v>1.0</v>
      </c>
      <c r="G240" s="36">
        <f t="shared" ref="G240:H240" si="239">(E240/(SUM($E$224:$F$260)))*100</f>
        <v>1.550387597</v>
      </c>
      <c r="H240" s="36">
        <f t="shared" si="239"/>
        <v>0.7751937984</v>
      </c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0.5" customHeight="1">
      <c r="A241" s="30" t="s">
        <v>311</v>
      </c>
      <c r="B241" s="30" t="s">
        <v>117</v>
      </c>
      <c r="C241" s="35" t="s">
        <v>247</v>
      </c>
      <c r="D241" s="30" t="s">
        <v>245</v>
      </c>
      <c r="E241" s="30">
        <v>11.0</v>
      </c>
      <c r="F241" s="30">
        <v>0.0</v>
      </c>
      <c r="G241" s="36">
        <f t="shared" ref="G241:H241" si="240">(E241/(SUM($E$224:$F$260)))*100</f>
        <v>8.527131783</v>
      </c>
      <c r="H241" s="36">
        <f t="shared" si="240"/>
        <v>0</v>
      </c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0.5" customHeight="1">
      <c r="A242" s="30" t="s">
        <v>311</v>
      </c>
      <c r="B242" s="30" t="s">
        <v>117</v>
      </c>
      <c r="C242" s="35" t="s">
        <v>248</v>
      </c>
      <c r="D242" s="30" t="s">
        <v>245</v>
      </c>
      <c r="E242" s="30">
        <v>8.0</v>
      </c>
      <c r="F242" s="30">
        <v>0.0</v>
      </c>
      <c r="G242" s="36">
        <f t="shared" ref="G242:H242" si="241">(E242/(SUM($E$224:$F$260)))*100</f>
        <v>6.201550388</v>
      </c>
      <c r="H242" s="36">
        <f t="shared" si="241"/>
        <v>0</v>
      </c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0.5" customHeight="1">
      <c r="A243" s="30" t="s">
        <v>311</v>
      </c>
      <c r="B243" s="30" t="s">
        <v>117</v>
      </c>
      <c r="C243" s="35" t="s">
        <v>249</v>
      </c>
      <c r="D243" s="30" t="s">
        <v>245</v>
      </c>
      <c r="E243" s="30">
        <v>6.0</v>
      </c>
      <c r="F243" s="30">
        <v>0.0</v>
      </c>
      <c r="G243" s="36">
        <f t="shared" ref="G243:H243" si="242">(E243/(SUM($E$224:$F$260)))*100</f>
        <v>4.651162791</v>
      </c>
      <c r="H243" s="36">
        <f t="shared" si="242"/>
        <v>0</v>
      </c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0.5" customHeight="1">
      <c r="A244" s="30" t="s">
        <v>311</v>
      </c>
      <c r="B244" s="30" t="s">
        <v>117</v>
      </c>
      <c r="C244" s="35" t="s">
        <v>250</v>
      </c>
      <c r="D244" s="30" t="s">
        <v>245</v>
      </c>
      <c r="E244" s="30">
        <v>6.0</v>
      </c>
      <c r="F244" s="30">
        <v>2.0</v>
      </c>
      <c r="G244" s="36">
        <f t="shared" ref="G244:H244" si="243">(E244/(SUM($E$224:$F$260)))*100</f>
        <v>4.651162791</v>
      </c>
      <c r="H244" s="36">
        <f t="shared" si="243"/>
        <v>1.550387597</v>
      </c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0.5" customHeight="1">
      <c r="A245" s="30" t="s">
        <v>311</v>
      </c>
      <c r="B245" s="30" t="s">
        <v>117</v>
      </c>
      <c r="C245" s="35" t="s">
        <v>251</v>
      </c>
      <c r="D245" s="30" t="s">
        <v>245</v>
      </c>
      <c r="E245" s="30">
        <v>6.0</v>
      </c>
      <c r="F245" s="30">
        <v>1.0</v>
      </c>
      <c r="G245" s="36">
        <f t="shared" ref="G245:H245" si="244">(E245/(SUM($E$224:$F$260)))*100</f>
        <v>4.651162791</v>
      </c>
      <c r="H245" s="36">
        <f t="shared" si="244"/>
        <v>0.7751937984</v>
      </c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0.5" customHeight="1">
      <c r="A246" s="30" t="s">
        <v>311</v>
      </c>
      <c r="B246" s="30" t="s">
        <v>117</v>
      </c>
      <c r="C246" s="35" t="s">
        <v>252</v>
      </c>
      <c r="D246" s="30" t="s">
        <v>245</v>
      </c>
      <c r="E246" s="30">
        <v>4.0</v>
      </c>
      <c r="F246" s="30">
        <v>2.0</v>
      </c>
      <c r="G246" s="36">
        <f t="shared" ref="G246:H246" si="245">(E246/(SUM($E$224:$F$260)))*100</f>
        <v>3.100775194</v>
      </c>
      <c r="H246" s="36">
        <f t="shared" si="245"/>
        <v>1.550387597</v>
      </c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0.5" customHeight="1">
      <c r="A247" s="30" t="s">
        <v>311</v>
      </c>
      <c r="B247" s="30" t="s">
        <v>117</v>
      </c>
      <c r="C247" s="35" t="s">
        <v>253</v>
      </c>
      <c r="D247" s="30" t="s">
        <v>245</v>
      </c>
      <c r="E247" s="30">
        <v>3.0</v>
      </c>
      <c r="F247" s="30">
        <v>1.0</v>
      </c>
      <c r="G247" s="36">
        <f t="shared" ref="G247:H247" si="246">(E247/(SUM($E$224:$F$260)))*100</f>
        <v>2.325581395</v>
      </c>
      <c r="H247" s="36">
        <f t="shared" si="246"/>
        <v>0.7751937984</v>
      </c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0.5" customHeight="1">
      <c r="A248" s="30" t="s">
        <v>311</v>
      </c>
      <c r="B248" s="30" t="s">
        <v>117</v>
      </c>
      <c r="C248" s="35" t="s">
        <v>254</v>
      </c>
      <c r="D248" s="30" t="s">
        <v>245</v>
      </c>
      <c r="E248" s="30">
        <v>3.0</v>
      </c>
      <c r="F248" s="30">
        <v>0.0</v>
      </c>
      <c r="G248" s="36">
        <f t="shared" ref="G248:H248" si="247">(E248/(SUM($E$224:$F$260)))*100</f>
        <v>2.325581395</v>
      </c>
      <c r="H248" s="36">
        <f t="shared" si="247"/>
        <v>0</v>
      </c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0.5" customHeight="1">
      <c r="A249" s="30" t="s">
        <v>311</v>
      </c>
      <c r="B249" s="30" t="s">
        <v>117</v>
      </c>
      <c r="C249" s="35" t="s">
        <v>255</v>
      </c>
      <c r="D249" s="30" t="s">
        <v>245</v>
      </c>
      <c r="E249" s="30">
        <v>3.0</v>
      </c>
      <c r="F249" s="30">
        <v>0.0</v>
      </c>
      <c r="G249" s="36">
        <f t="shared" ref="G249:H249" si="248">(E249/(SUM($E$224:$F$260)))*100</f>
        <v>2.325581395</v>
      </c>
      <c r="H249" s="36">
        <f t="shared" si="248"/>
        <v>0</v>
      </c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0.5" customHeight="1">
      <c r="A250" s="30" t="s">
        <v>311</v>
      </c>
      <c r="B250" s="30" t="s">
        <v>117</v>
      </c>
      <c r="C250" s="35" t="s">
        <v>256</v>
      </c>
      <c r="D250" s="30" t="s">
        <v>245</v>
      </c>
      <c r="E250" s="30">
        <v>4.0</v>
      </c>
      <c r="F250" s="30">
        <v>0.0</v>
      </c>
      <c r="G250" s="36">
        <f t="shared" ref="G250:H250" si="249">(E250/(SUM($E$224:$F$260)))*100</f>
        <v>3.100775194</v>
      </c>
      <c r="H250" s="36">
        <f t="shared" si="249"/>
        <v>0</v>
      </c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0.5" customHeight="1">
      <c r="A251" s="30" t="s">
        <v>311</v>
      </c>
      <c r="B251" s="30" t="s">
        <v>117</v>
      </c>
      <c r="C251" s="35" t="s">
        <v>257</v>
      </c>
      <c r="D251" s="30" t="s">
        <v>245</v>
      </c>
      <c r="E251" s="30">
        <v>5.0</v>
      </c>
      <c r="F251" s="30">
        <v>0.0</v>
      </c>
      <c r="G251" s="36">
        <f t="shared" ref="G251:H251" si="250">(E251/(SUM($E$224:$F$260)))*100</f>
        <v>3.875968992</v>
      </c>
      <c r="H251" s="36">
        <f t="shared" si="250"/>
        <v>0</v>
      </c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0.5" customHeight="1">
      <c r="A252" s="30" t="s">
        <v>311</v>
      </c>
      <c r="B252" s="30" t="s">
        <v>117</v>
      </c>
      <c r="C252" s="35" t="s">
        <v>258</v>
      </c>
      <c r="D252" s="30" t="s">
        <v>245</v>
      </c>
      <c r="E252" s="30">
        <v>1.0</v>
      </c>
      <c r="F252" s="30">
        <v>0.0</v>
      </c>
      <c r="G252" s="36">
        <f t="shared" ref="G252:H252" si="251">(E252/(SUM($E$224:$F$260)))*100</f>
        <v>0.7751937984</v>
      </c>
      <c r="H252" s="36">
        <f t="shared" si="251"/>
        <v>0</v>
      </c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0.5" customHeight="1">
      <c r="A253" s="30" t="s">
        <v>311</v>
      </c>
      <c r="B253" s="30" t="s">
        <v>117</v>
      </c>
      <c r="C253" s="35" t="s">
        <v>259</v>
      </c>
      <c r="D253" s="30" t="s">
        <v>245</v>
      </c>
      <c r="E253" s="30">
        <v>0.0</v>
      </c>
      <c r="F253" s="30">
        <v>0.0</v>
      </c>
      <c r="G253" s="36">
        <f t="shared" ref="G253:H253" si="252">(E253/(SUM($E$224:$F$260)))*100</f>
        <v>0</v>
      </c>
      <c r="H253" s="36">
        <f t="shared" si="252"/>
        <v>0</v>
      </c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0.5" customHeight="1">
      <c r="A254" s="30" t="s">
        <v>311</v>
      </c>
      <c r="B254" s="30" t="s">
        <v>117</v>
      </c>
      <c r="C254" s="35" t="s">
        <v>260</v>
      </c>
      <c r="D254" s="30" t="s">
        <v>245</v>
      </c>
      <c r="E254" s="30">
        <v>1.0</v>
      </c>
      <c r="F254" s="30">
        <v>0.0</v>
      </c>
      <c r="G254" s="36">
        <f t="shared" ref="G254:H254" si="253">(E254/(SUM($E$224:$F$260)))*100</f>
        <v>0.7751937984</v>
      </c>
      <c r="H254" s="36">
        <f t="shared" si="253"/>
        <v>0</v>
      </c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0.5" customHeight="1">
      <c r="A255" s="30" t="s">
        <v>311</v>
      </c>
      <c r="B255" s="30" t="s">
        <v>117</v>
      </c>
      <c r="C255" s="35" t="s">
        <v>261</v>
      </c>
      <c r="D255" s="30" t="s">
        <v>245</v>
      </c>
      <c r="E255" s="30">
        <v>1.0</v>
      </c>
      <c r="F255" s="30">
        <v>0.0</v>
      </c>
      <c r="G255" s="36">
        <f t="shared" ref="G255:H255" si="254">(E255/(SUM($E$224:$F$260)))*100</f>
        <v>0.7751937984</v>
      </c>
      <c r="H255" s="36">
        <f t="shared" si="254"/>
        <v>0</v>
      </c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0.5" customHeight="1">
      <c r="A256" s="30" t="s">
        <v>311</v>
      </c>
      <c r="B256" s="30" t="s">
        <v>117</v>
      </c>
      <c r="C256" s="35" t="s">
        <v>262</v>
      </c>
      <c r="D256" s="30" t="s">
        <v>245</v>
      </c>
      <c r="E256" s="30">
        <v>0.0</v>
      </c>
      <c r="F256" s="30">
        <v>0.0</v>
      </c>
      <c r="G256" s="36">
        <f t="shared" ref="G256:H256" si="255">(E256/(SUM($E$224:$F$260)))*100</f>
        <v>0</v>
      </c>
      <c r="H256" s="36">
        <f t="shared" si="255"/>
        <v>0</v>
      </c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0.5" customHeight="1">
      <c r="A257" s="30" t="s">
        <v>311</v>
      </c>
      <c r="B257" s="30" t="s">
        <v>117</v>
      </c>
      <c r="C257" s="35" t="s">
        <v>263</v>
      </c>
      <c r="D257" s="30" t="s">
        <v>245</v>
      </c>
      <c r="E257" s="30">
        <v>3.0</v>
      </c>
      <c r="F257" s="30">
        <v>0.0</v>
      </c>
      <c r="G257" s="36">
        <f t="shared" ref="G257:H257" si="256">(E257/(SUM($E$224:$F$260)))*100</f>
        <v>2.325581395</v>
      </c>
      <c r="H257" s="36">
        <f t="shared" si="256"/>
        <v>0</v>
      </c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0.5" customHeight="1">
      <c r="A258" s="30" t="s">
        <v>311</v>
      </c>
      <c r="B258" s="30" t="s">
        <v>117</v>
      </c>
      <c r="C258" s="35" t="s">
        <v>264</v>
      </c>
      <c r="D258" s="30" t="s">
        <v>245</v>
      </c>
      <c r="E258" s="30">
        <v>0.0</v>
      </c>
      <c r="F258" s="30">
        <v>0.0</v>
      </c>
      <c r="G258" s="36">
        <f t="shared" ref="G258:H258" si="257">(E258/(SUM($E$224:$F$260)))*100</f>
        <v>0</v>
      </c>
      <c r="H258" s="36">
        <f t="shared" si="257"/>
        <v>0</v>
      </c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0.5" customHeight="1">
      <c r="A259" s="30" t="s">
        <v>311</v>
      </c>
      <c r="B259" s="30" t="s">
        <v>117</v>
      </c>
      <c r="C259" s="35" t="s">
        <v>265</v>
      </c>
      <c r="D259" s="30" t="s">
        <v>245</v>
      </c>
      <c r="E259" s="30">
        <v>0.0</v>
      </c>
      <c r="F259" s="30">
        <v>0.0</v>
      </c>
      <c r="G259" s="36">
        <f t="shared" ref="G259:H259" si="258">(E259/(SUM($E$224:$F$260)))*100</f>
        <v>0</v>
      </c>
      <c r="H259" s="36">
        <f t="shared" si="258"/>
        <v>0</v>
      </c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0.5" customHeight="1">
      <c r="A260" s="30" t="s">
        <v>311</v>
      </c>
      <c r="B260" s="30" t="s">
        <v>117</v>
      </c>
      <c r="C260" s="35" t="s">
        <v>266</v>
      </c>
      <c r="D260" s="30" t="s">
        <v>245</v>
      </c>
      <c r="E260" s="30">
        <v>0.0</v>
      </c>
      <c r="F260" s="30">
        <v>0.0</v>
      </c>
      <c r="G260" s="36">
        <f t="shared" ref="G260:H260" si="259">(E260/(SUM($E$224:$F$260)))*100</f>
        <v>0</v>
      </c>
      <c r="H260" s="36">
        <f t="shared" si="259"/>
        <v>0</v>
      </c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0.5" customHeight="1">
      <c r="A261" s="30" t="s">
        <v>312</v>
      </c>
      <c r="B261" s="30" t="s">
        <v>124</v>
      </c>
      <c r="C261" s="35" t="s">
        <v>227</v>
      </c>
      <c r="D261" s="30" t="s">
        <v>228</v>
      </c>
      <c r="E261" s="30">
        <v>0.0</v>
      </c>
      <c r="F261" s="30">
        <v>0.0</v>
      </c>
      <c r="G261" s="36">
        <f t="shared" ref="G261:H261" si="260">(E261/(SUM($E$261:$F$297)))*100</f>
        <v>0</v>
      </c>
      <c r="H261" s="36">
        <f t="shared" si="260"/>
        <v>0</v>
      </c>
      <c r="I261" s="34">
        <f>SUM(F261:F297)</f>
        <v>18</v>
      </c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0.5" customHeight="1">
      <c r="A262" s="30" t="s">
        <v>312</v>
      </c>
      <c r="B262" s="30" t="s">
        <v>124</v>
      </c>
      <c r="C262" s="35" t="s">
        <v>229</v>
      </c>
      <c r="D262" s="30" t="s">
        <v>228</v>
      </c>
      <c r="E262" s="30">
        <v>0.0</v>
      </c>
      <c r="F262" s="30">
        <v>0.0</v>
      </c>
      <c r="G262" s="36">
        <f t="shared" ref="G262:H262" si="261">(E262/(SUM($E$261:$F$297)))*100</f>
        <v>0</v>
      </c>
      <c r="H262" s="36">
        <f t="shared" si="261"/>
        <v>0</v>
      </c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0.5" customHeight="1">
      <c r="A263" s="30" t="s">
        <v>312</v>
      </c>
      <c r="B263" s="30" t="s">
        <v>124</v>
      </c>
      <c r="C263" s="35" t="s">
        <v>230</v>
      </c>
      <c r="D263" s="30" t="s">
        <v>228</v>
      </c>
      <c r="E263" s="30">
        <v>0.0</v>
      </c>
      <c r="F263" s="30">
        <v>2.0</v>
      </c>
      <c r="G263" s="36">
        <f t="shared" ref="G263:H263" si="262">(E263/(SUM($E$261:$F$297)))*100</f>
        <v>0</v>
      </c>
      <c r="H263" s="36">
        <f t="shared" si="262"/>
        <v>0.7407407407</v>
      </c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0.5" customHeight="1">
      <c r="A264" s="30" t="s">
        <v>312</v>
      </c>
      <c r="B264" s="30" t="s">
        <v>124</v>
      </c>
      <c r="C264" s="35" t="s">
        <v>231</v>
      </c>
      <c r="D264" s="30" t="s">
        <v>228</v>
      </c>
      <c r="E264" s="30">
        <v>4.0</v>
      </c>
      <c r="F264" s="30">
        <v>0.0</v>
      </c>
      <c r="G264" s="36">
        <f t="shared" ref="G264:H264" si="263">(E264/(SUM($E$261:$F$297)))*100</f>
        <v>1.481481481</v>
      </c>
      <c r="H264" s="36">
        <f t="shared" si="263"/>
        <v>0</v>
      </c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0.5" customHeight="1">
      <c r="A265" s="30" t="s">
        <v>312</v>
      </c>
      <c r="B265" s="30" t="s">
        <v>124</v>
      </c>
      <c r="C265" s="35" t="s">
        <v>232</v>
      </c>
      <c r="D265" s="30" t="s">
        <v>228</v>
      </c>
      <c r="E265" s="30">
        <v>9.0</v>
      </c>
      <c r="F265" s="30">
        <v>1.0</v>
      </c>
      <c r="G265" s="36">
        <f t="shared" ref="G265:H265" si="264">(E265/(SUM($E$261:$F$297)))*100</f>
        <v>3.333333333</v>
      </c>
      <c r="H265" s="36">
        <f t="shared" si="264"/>
        <v>0.3703703704</v>
      </c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0.5" customHeight="1">
      <c r="A266" s="30" t="s">
        <v>312</v>
      </c>
      <c r="B266" s="30" t="s">
        <v>124</v>
      </c>
      <c r="C266" s="35" t="s">
        <v>233</v>
      </c>
      <c r="D266" s="30" t="s">
        <v>228</v>
      </c>
      <c r="E266" s="30">
        <v>12.0</v>
      </c>
      <c r="F266" s="30">
        <v>0.0</v>
      </c>
      <c r="G266" s="36">
        <f t="shared" ref="G266:H266" si="265">(E266/(SUM($E$261:$F$297)))*100</f>
        <v>4.444444444</v>
      </c>
      <c r="H266" s="36">
        <f t="shared" si="265"/>
        <v>0</v>
      </c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0.5" customHeight="1">
      <c r="A267" s="30" t="s">
        <v>312</v>
      </c>
      <c r="B267" s="30" t="s">
        <v>124</v>
      </c>
      <c r="C267" s="35" t="s">
        <v>234</v>
      </c>
      <c r="D267" s="30" t="s">
        <v>228</v>
      </c>
      <c r="E267" s="30">
        <v>16.0</v>
      </c>
      <c r="F267" s="30">
        <v>0.0</v>
      </c>
      <c r="G267" s="36">
        <f t="shared" ref="G267:H267" si="266">(E267/(SUM($E$261:$F$297)))*100</f>
        <v>5.925925926</v>
      </c>
      <c r="H267" s="36">
        <f t="shared" si="266"/>
        <v>0</v>
      </c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0.5" customHeight="1">
      <c r="A268" s="30" t="s">
        <v>312</v>
      </c>
      <c r="B268" s="30" t="s">
        <v>124</v>
      </c>
      <c r="C268" s="35" t="s">
        <v>235</v>
      </c>
      <c r="D268" s="30" t="s">
        <v>228</v>
      </c>
      <c r="E268" s="30">
        <v>8.0</v>
      </c>
      <c r="F268" s="30">
        <v>0.0</v>
      </c>
      <c r="G268" s="36">
        <f t="shared" ref="G268:H268" si="267">(E268/(SUM($E$261:$F$297)))*100</f>
        <v>2.962962963</v>
      </c>
      <c r="H268" s="36">
        <f t="shared" si="267"/>
        <v>0</v>
      </c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0.5" customHeight="1">
      <c r="A269" s="30" t="s">
        <v>312</v>
      </c>
      <c r="B269" s="30" t="s">
        <v>124</v>
      </c>
      <c r="C269" s="35" t="s">
        <v>236</v>
      </c>
      <c r="D269" s="30" t="s">
        <v>237</v>
      </c>
      <c r="E269" s="30">
        <v>13.0</v>
      </c>
      <c r="F269" s="30">
        <v>0.0</v>
      </c>
      <c r="G269" s="36">
        <f t="shared" ref="G269:H269" si="268">(E269/(SUM($E$261:$F$297)))*100</f>
        <v>4.814814815</v>
      </c>
      <c r="H269" s="36">
        <f t="shared" si="268"/>
        <v>0</v>
      </c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0.5" customHeight="1">
      <c r="A270" s="30" t="s">
        <v>312</v>
      </c>
      <c r="B270" s="30" t="s">
        <v>124</v>
      </c>
      <c r="C270" s="35" t="s">
        <v>238</v>
      </c>
      <c r="D270" s="30" t="s">
        <v>237</v>
      </c>
      <c r="E270" s="30">
        <v>10.0</v>
      </c>
      <c r="F270" s="30">
        <v>0.0</v>
      </c>
      <c r="G270" s="36">
        <f t="shared" ref="G270:H270" si="269">(E270/(SUM($E$261:$F$297)))*100</f>
        <v>3.703703704</v>
      </c>
      <c r="H270" s="36">
        <f t="shared" si="269"/>
        <v>0</v>
      </c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0.5" customHeight="1">
      <c r="A271" s="30" t="s">
        <v>312</v>
      </c>
      <c r="B271" s="30" t="s">
        <v>124</v>
      </c>
      <c r="C271" s="35" t="s">
        <v>239</v>
      </c>
      <c r="D271" s="30" t="s">
        <v>237</v>
      </c>
      <c r="E271" s="30">
        <v>10.0</v>
      </c>
      <c r="F271" s="30">
        <v>0.0</v>
      </c>
      <c r="G271" s="36">
        <f t="shared" ref="G271:H271" si="270">(E271/(SUM($E$261:$F$297)))*100</f>
        <v>3.703703704</v>
      </c>
      <c r="H271" s="36">
        <f t="shared" si="270"/>
        <v>0</v>
      </c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0.5" customHeight="1">
      <c r="A272" s="30" t="s">
        <v>312</v>
      </c>
      <c r="B272" s="30" t="s">
        <v>124</v>
      </c>
      <c r="C272" s="35" t="s">
        <v>240</v>
      </c>
      <c r="D272" s="30" t="s">
        <v>237</v>
      </c>
      <c r="E272" s="30">
        <v>13.0</v>
      </c>
      <c r="F272" s="30">
        <v>1.0</v>
      </c>
      <c r="G272" s="36">
        <f t="shared" ref="G272:H272" si="271">(E272/(SUM($E$261:$F$297)))*100</f>
        <v>4.814814815</v>
      </c>
      <c r="H272" s="36">
        <f t="shared" si="271"/>
        <v>0.3703703704</v>
      </c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0.5" customHeight="1">
      <c r="A273" s="30" t="s">
        <v>312</v>
      </c>
      <c r="B273" s="30" t="s">
        <v>124</v>
      </c>
      <c r="C273" s="35" t="s">
        <v>241</v>
      </c>
      <c r="D273" s="30" t="s">
        <v>237</v>
      </c>
      <c r="E273" s="30">
        <v>21.0</v>
      </c>
      <c r="F273" s="30">
        <v>0.0</v>
      </c>
      <c r="G273" s="36">
        <f t="shared" ref="G273:H273" si="272">(E273/(SUM($E$261:$F$297)))*100</f>
        <v>7.777777778</v>
      </c>
      <c r="H273" s="36">
        <f t="shared" si="272"/>
        <v>0</v>
      </c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0.5" customHeight="1">
      <c r="A274" s="30" t="s">
        <v>312</v>
      </c>
      <c r="B274" s="30" t="s">
        <v>124</v>
      </c>
      <c r="C274" s="35" t="s">
        <v>242</v>
      </c>
      <c r="D274" s="30" t="s">
        <v>237</v>
      </c>
      <c r="E274" s="30">
        <v>13.0</v>
      </c>
      <c r="F274" s="30">
        <v>1.0</v>
      </c>
      <c r="G274" s="36">
        <f t="shared" ref="G274:H274" si="273">(E274/(SUM($E$261:$F$297)))*100</f>
        <v>4.814814815</v>
      </c>
      <c r="H274" s="36">
        <f t="shared" si="273"/>
        <v>0.3703703704</v>
      </c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0.5" customHeight="1">
      <c r="A275" s="30" t="s">
        <v>312</v>
      </c>
      <c r="B275" s="30" t="s">
        <v>124</v>
      </c>
      <c r="C275" s="35" t="s">
        <v>243</v>
      </c>
      <c r="D275" s="30" t="s">
        <v>237</v>
      </c>
      <c r="E275" s="30">
        <v>8.0</v>
      </c>
      <c r="F275" s="30">
        <v>0.0</v>
      </c>
      <c r="G275" s="36">
        <f t="shared" ref="G275:H275" si="274">(E275/(SUM($E$261:$F$297)))*100</f>
        <v>2.962962963</v>
      </c>
      <c r="H275" s="36">
        <f t="shared" si="274"/>
        <v>0</v>
      </c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0.5" customHeight="1">
      <c r="A276" s="30" t="s">
        <v>312</v>
      </c>
      <c r="B276" s="30" t="s">
        <v>124</v>
      </c>
      <c r="C276" s="35" t="s">
        <v>244</v>
      </c>
      <c r="D276" s="30" t="s">
        <v>245</v>
      </c>
      <c r="E276" s="30">
        <v>5.0</v>
      </c>
      <c r="F276" s="30">
        <v>0.0</v>
      </c>
      <c r="G276" s="36">
        <f t="shared" ref="G276:H276" si="275">(E276/(SUM($E$261:$F$297)))*100</f>
        <v>1.851851852</v>
      </c>
      <c r="H276" s="36">
        <f t="shared" si="275"/>
        <v>0</v>
      </c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0.5" customHeight="1">
      <c r="A277" s="30" t="s">
        <v>312</v>
      </c>
      <c r="B277" s="30" t="s">
        <v>124</v>
      </c>
      <c r="C277" s="35" t="s">
        <v>246</v>
      </c>
      <c r="D277" s="30" t="s">
        <v>245</v>
      </c>
      <c r="E277" s="30">
        <v>8.0</v>
      </c>
      <c r="F277" s="30">
        <v>0.0</v>
      </c>
      <c r="G277" s="36">
        <f t="shared" ref="G277:H277" si="276">(E277/(SUM($E$261:$F$297)))*100</f>
        <v>2.962962963</v>
      </c>
      <c r="H277" s="36">
        <f t="shared" si="276"/>
        <v>0</v>
      </c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0.5" customHeight="1">
      <c r="A278" s="30" t="s">
        <v>312</v>
      </c>
      <c r="B278" s="30" t="s">
        <v>124</v>
      </c>
      <c r="C278" s="35" t="s">
        <v>247</v>
      </c>
      <c r="D278" s="30" t="s">
        <v>245</v>
      </c>
      <c r="E278" s="30">
        <v>11.0</v>
      </c>
      <c r="F278" s="30">
        <v>2.0</v>
      </c>
      <c r="G278" s="36">
        <f t="shared" ref="G278:H278" si="277">(E278/(SUM($E$261:$F$297)))*100</f>
        <v>4.074074074</v>
      </c>
      <c r="H278" s="36">
        <f t="shared" si="277"/>
        <v>0.7407407407</v>
      </c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0.5" customHeight="1">
      <c r="A279" s="30" t="s">
        <v>312</v>
      </c>
      <c r="B279" s="30" t="s">
        <v>124</v>
      </c>
      <c r="C279" s="35" t="s">
        <v>248</v>
      </c>
      <c r="D279" s="30" t="s">
        <v>245</v>
      </c>
      <c r="E279" s="30">
        <v>16.0</v>
      </c>
      <c r="F279" s="30">
        <v>3.0</v>
      </c>
      <c r="G279" s="36">
        <f t="shared" ref="G279:H279" si="278">(E279/(SUM($E$261:$F$297)))*100</f>
        <v>5.925925926</v>
      </c>
      <c r="H279" s="36">
        <f t="shared" si="278"/>
        <v>1.111111111</v>
      </c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0.5" customHeight="1">
      <c r="A280" s="30" t="s">
        <v>312</v>
      </c>
      <c r="B280" s="30" t="s">
        <v>124</v>
      </c>
      <c r="C280" s="35" t="s">
        <v>249</v>
      </c>
      <c r="D280" s="30" t="s">
        <v>245</v>
      </c>
      <c r="E280" s="30">
        <v>14.0</v>
      </c>
      <c r="F280" s="30">
        <v>1.0</v>
      </c>
      <c r="G280" s="36">
        <f t="shared" ref="G280:H280" si="279">(E280/(SUM($E$261:$F$297)))*100</f>
        <v>5.185185185</v>
      </c>
      <c r="H280" s="36">
        <f t="shared" si="279"/>
        <v>0.3703703704</v>
      </c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0.5" customHeight="1">
      <c r="A281" s="30" t="s">
        <v>312</v>
      </c>
      <c r="B281" s="30" t="s">
        <v>124</v>
      </c>
      <c r="C281" s="35" t="s">
        <v>250</v>
      </c>
      <c r="D281" s="30" t="s">
        <v>245</v>
      </c>
      <c r="E281" s="30">
        <v>12.0</v>
      </c>
      <c r="F281" s="30">
        <v>4.0</v>
      </c>
      <c r="G281" s="36">
        <f t="shared" ref="G281:H281" si="280">(E281/(SUM($E$261:$F$297)))*100</f>
        <v>4.444444444</v>
      </c>
      <c r="H281" s="36">
        <f t="shared" si="280"/>
        <v>1.481481481</v>
      </c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0.5" customHeight="1">
      <c r="A282" s="30" t="s">
        <v>312</v>
      </c>
      <c r="B282" s="30" t="s">
        <v>124</v>
      </c>
      <c r="C282" s="35" t="s">
        <v>251</v>
      </c>
      <c r="D282" s="30" t="s">
        <v>245</v>
      </c>
      <c r="E282" s="30">
        <v>20.0</v>
      </c>
      <c r="F282" s="30">
        <v>1.0</v>
      </c>
      <c r="G282" s="36">
        <f t="shared" ref="G282:H282" si="281">(E282/(SUM($E$261:$F$297)))*100</f>
        <v>7.407407407</v>
      </c>
      <c r="H282" s="36">
        <f t="shared" si="281"/>
        <v>0.3703703704</v>
      </c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0.5" customHeight="1">
      <c r="A283" s="30" t="s">
        <v>312</v>
      </c>
      <c r="B283" s="30" t="s">
        <v>124</v>
      </c>
      <c r="C283" s="35" t="s">
        <v>252</v>
      </c>
      <c r="D283" s="30" t="s">
        <v>245</v>
      </c>
      <c r="E283" s="30">
        <v>3.0</v>
      </c>
      <c r="F283" s="30">
        <v>1.0</v>
      </c>
      <c r="G283" s="36">
        <f t="shared" ref="G283:H283" si="282">(E283/(SUM($E$261:$F$297)))*100</f>
        <v>1.111111111</v>
      </c>
      <c r="H283" s="36">
        <f t="shared" si="282"/>
        <v>0.3703703704</v>
      </c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0.5" customHeight="1">
      <c r="A284" s="30" t="s">
        <v>312</v>
      </c>
      <c r="B284" s="30" t="s">
        <v>124</v>
      </c>
      <c r="C284" s="35" t="s">
        <v>253</v>
      </c>
      <c r="D284" s="30" t="s">
        <v>245</v>
      </c>
      <c r="E284" s="30">
        <v>8.0</v>
      </c>
      <c r="F284" s="30">
        <v>0.0</v>
      </c>
      <c r="G284" s="36">
        <f t="shared" ref="G284:H284" si="283">(E284/(SUM($E$261:$F$297)))*100</f>
        <v>2.962962963</v>
      </c>
      <c r="H284" s="36">
        <f t="shared" si="283"/>
        <v>0</v>
      </c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0.5" customHeight="1">
      <c r="A285" s="30" t="s">
        <v>312</v>
      </c>
      <c r="B285" s="30" t="s">
        <v>124</v>
      </c>
      <c r="C285" s="35" t="s">
        <v>254</v>
      </c>
      <c r="D285" s="30" t="s">
        <v>245</v>
      </c>
      <c r="E285" s="30">
        <v>7.0</v>
      </c>
      <c r="F285" s="30">
        <v>0.0</v>
      </c>
      <c r="G285" s="36">
        <f t="shared" ref="G285:H285" si="284">(E285/(SUM($E$261:$F$297)))*100</f>
        <v>2.592592593</v>
      </c>
      <c r="H285" s="36">
        <f t="shared" si="284"/>
        <v>0</v>
      </c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0.5" customHeight="1">
      <c r="A286" s="30" t="s">
        <v>312</v>
      </c>
      <c r="B286" s="30" t="s">
        <v>124</v>
      </c>
      <c r="C286" s="35" t="s">
        <v>255</v>
      </c>
      <c r="D286" s="30" t="s">
        <v>245</v>
      </c>
      <c r="E286" s="30">
        <v>2.0</v>
      </c>
      <c r="F286" s="30">
        <v>1.0</v>
      </c>
      <c r="G286" s="36">
        <f t="shared" ref="G286:H286" si="285">(E286/(SUM($E$261:$F$297)))*100</f>
        <v>0.7407407407</v>
      </c>
      <c r="H286" s="36">
        <f t="shared" si="285"/>
        <v>0.3703703704</v>
      </c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0.5" customHeight="1">
      <c r="A287" s="30" t="s">
        <v>312</v>
      </c>
      <c r="B287" s="30" t="s">
        <v>124</v>
      </c>
      <c r="C287" s="35" t="s">
        <v>256</v>
      </c>
      <c r="D287" s="30" t="s">
        <v>245</v>
      </c>
      <c r="E287" s="30">
        <v>5.0</v>
      </c>
      <c r="F287" s="30">
        <v>0.0</v>
      </c>
      <c r="G287" s="36">
        <f t="shared" ref="G287:H287" si="286">(E287/(SUM($E$261:$F$297)))*100</f>
        <v>1.851851852</v>
      </c>
      <c r="H287" s="36">
        <f t="shared" si="286"/>
        <v>0</v>
      </c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0.5" customHeight="1">
      <c r="A288" s="30" t="s">
        <v>312</v>
      </c>
      <c r="B288" s="30" t="s">
        <v>124</v>
      </c>
      <c r="C288" s="35" t="s">
        <v>257</v>
      </c>
      <c r="D288" s="30" t="s">
        <v>245</v>
      </c>
      <c r="E288" s="30">
        <v>3.0</v>
      </c>
      <c r="F288" s="30">
        <v>0.0</v>
      </c>
      <c r="G288" s="36">
        <f t="shared" ref="G288:H288" si="287">(E288/(SUM($E$261:$F$297)))*100</f>
        <v>1.111111111</v>
      </c>
      <c r="H288" s="36">
        <f t="shared" si="287"/>
        <v>0</v>
      </c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0.5" customHeight="1">
      <c r="A289" s="30" t="s">
        <v>312</v>
      </c>
      <c r="B289" s="30" t="s">
        <v>124</v>
      </c>
      <c r="C289" s="35" t="s">
        <v>258</v>
      </c>
      <c r="D289" s="30" t="s">
        <v>245</v>
      </c>
      <c r="E289" s="30">
        <v>1.0</v>
      </c>
      <c r="F289" s="30">
        <v>0.0</v>
      </c>
      <c r="G289" s="36">
        <f t="shared" ref="G289:H289" si="288">(E289/(SUM($E$261:$F$297)))*100</f>
        <v>0.3703703704</v>
      </c>
      <c r="H289" s="36">
        <f t="shared" si="288"/>
        <v>0</v>
      </c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0.5" customHeight="1">
      <c r="A290" s="30" t="s">
        <v>312</v>
      </c>
      <c r="B290" s="30" t="s">
        <v>124</v>
      </c>
      <c r="C290" s="35" t="s">
        <v>259</v>
      </c>
      <c r="D290" s="30" t="s">
        <v>245</v>
      </c>
      <c r="E290" s="30">
        <v>0.0</v>
      </c>
      <c r="F290" s="30">
        <v>0.0</v>
      </c>
      <c r="G290" s="36">
        <f t="shared" ref="G290:H290" si="289">(E290/(SUM($E$261:$F$297)))*100</f>
        <v>0</v>
      </c>
      <c r="H290" s="36">
        <f t="shared" si="289"/>
        <v>0</v>
      </c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0.5" customHeight="1">
      <c r="A291" s="30" t="s">
        <v>312</v>
      </c>
      <c r="B291" s="30" t="s">
        <v>124</v>
      </c>
      <c r="C291" s="35" t="s">
        <v>260</v>
      </c>
      <c r="D291" s="30" t="s">
        <v>245</v>
      </c>
      <c r="E291" s="30">
        <v>0.0</v>
      </c>
      <c r="F291" s="30">
        <v>0.0</v>
      </c>
      <c r="G291" s="36">
        <f t="shared" ref="G291:H291" si="290">(E291/(SUM($E$261:$F$297)))*100</f>
        <v>0</v>
      </c>
      <c r="H291" s="36">
        <f t="shared" si="290"/>
        <v>0</v>
      </c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0.5" customHeight="1">
      <c r="A292" s="30" t="s">
        <v>312</v>
      </c>
      <c r="B292" s="30" t="s">
        <v>124</v>
      </c>
      <c r="C292" s="35" t="s">
        <v>261</v>
      </c>
      <c r="D292" s="30" t="s">
        <v>245</v>
      </c>
      <c r="E292" s="30">
        <v>0.0</v>
      </c>
      <c r="F292" s="30">
        <v>0.0</v>
      </c>
      <c r="G292" s="36">
        <f t="shared" ref="G292:H292" si="291">(E292/(SUM($E$261:$F$297)))*100</f>
        <v>0</v>
      </c>
      <c r="H292" s="36">
        <f t="shared" si="291"/>
        <v>0</v>
      </c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0.5" customHeight="1">
      <c r="A293" s="30" t="s">
        <v>312</v>
      </c>
      <c r="B293" s="30" t="s">
        <v>124</v>
      </c>
      <c r="C293" s="35" t="s">
        <v>262</v>
      </c>
      <c r="D293" s="30" t="s">
        <v>245</v>
      </c>
      <c r="E293" s="30">
        <v>0.0</v>
      </c>
      <c r="F293" s="30">
        <v>0.0</v>
      </c>
      <c r="G293" s="36">
        <f t="shared" ref="G293:H293" si="292">(E293/(SUM($E$261:$F$297)))*100</f>
        <v>0</v>
      </c>
      <c r="H293" s="36">
        <f t="shared" si="292"/>
        <v>0</v>
      </c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0.5" customHeight="1">
      <c r="A294" s="30" t="s">
        <v>312</v>
      </c>
      <c r="B294" s="30" t="s">
        <v>124</v>
      </c>
      <c r="C294" s="35" t="s">
        <v>263</v>
      </c>
      <c r="D294" s="30" t="s">
        <v>245</v>
      </c>
      <c r="E294" s="30">
        <v>0.0</v>
      </c>
      <c r="F294" s="30">
        <v>0.0</v>
      </c>
      <c r="G294" s="36">
        <f t="shared" ref="G294:H294" si="293">(E294/(SUM($E$261:$F$297)))*100</f>
        <v>0</v>
      </c>
      <c r="H294" s="36">
        <f t="shared" si="293"/>
        <v>0</v>
      </c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0.5" customHeight="1">
      <c r="A295" s="30" t="s">
        <v>312</v>
      </c>
      <c r="B295" s="30" t="s">
        <v>124</v>
      </c>
      <c r="C295" s="35" t="s">
        <v>264</v>
      </c>
      <c r="D295" s="30" t="s">
        <v>245</v>
      </c>
      <c r="E295" s="30">
        <v>0.0</v>
      </c>
      <c r="F295" s="30">
        <v>0.0</v>
      </c>
      <c r="G295" s="36">
        <f t="shared" ref="G295:H295" si="294">(E295/(SUM($E$261:$F$297)))*100</f>
        <v>0</v>
      </c>
      <c r="H295" s="36">
        <f t="shared" si="294"/>
        <v>0</v>
      </c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0.5" customHeight="1">
      <c r="A296" s="30" t="s">
        <v>312</v>
      </c>
      <c r="B296" s="30" t="s">
        <v>124</v>
      </c>
      <c r="C296" s="35" t="s">
        <v>265</v>
      </c>
      <c r="D296" s="30" t="s">
        <v>245</v>
      </c>
      <c r="E296" s="30">
        <v>0.0</v>
      </c>
      <c r="F296" s="30">
        <v>0.0</v>
      </c>
      <c r="G296" s="36">
        <f t="shared" ref="G296:H296" si="295">(E296/(SUM($E$261:$F$297)))*100</f>
        <v>0</v>
      </c>
      <c r="H296" s="36">
        <f t="shared" si="295"/>
        <v>0</v>
      </c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0.5" customHeight="1">
      <c r="A297" s="30" t="s">
        <v>312</v>
      </c>
      <c r="B297" s="30" t="s">
        <v>124</v>
      </c>
      <c r="C297" s="35" t="s">
        <v>266</v>
      </c>
      <c r="D297" s="30" t="s">
        <v>245</v>
      </c>
      <c r="E297" s="30">
        <v>0.0</v>
      </c>
      <c r="F297" s="30">
        <v>0.0</v>
      </c>
      <c r="G297" s="36">
        <f t="shared" ref="G297:H297" si="296">(E297/(SUM($E$261:$F$297)))*100</f>
        <v>0</v>
      </c>
      <c r="H297" s="36">
        <f t="shared" si="296"/>
        <v>0</v>
      </c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0.5" customHeight="1">
      <c r="A298" s="30" t="s">
        <v>313</v>
      </c>
      <c r="B298" s="30" t="s">
        <v>126</v>
      </c>
      <c r="C298" s="35" t="s">
        <v>227</v>
      </c>
      <c r="D298" s="30" t="s">
        <v>228</v>
      </c>
      <c r="E298" s="30">
        <v>0.0</v>
      </c>
      <c r="F298" s="30">
        <v>0.0</v>
      </c>
      <c r="G298" s="36">
        <f t="shared" ref="G298:H298" si="297">(E298/(SUM($E$298:$F$334)))*100</f>
        <v>0</v>
      </c>
      <c r="H298" s="36">
        <f t="shared" si="297"/>
        <v>0</v>
      </c>
      <c r="I298" s="34">
        <f>SUM(F298:F334)</f>
        <v>27</v>
      </c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0.5" customHeight="1">
      <c r="A299" s="30" t="s">
        <v>313</v>
      </c>
      <c r="B299" s="30" t="s">
        <v>126</v>
      </c>
      <c r="C299" s="35" t="s">
        <v>229</v>
      </c>
      <c r="D299" s="30" t="s">
        <v>228</v>
      </c>
      <c r="E299" s="30">
        <v>0.0</v>
      </c>
      <c r="F299" s="30">
        <v>0.0</v>
      </c>
      <c r="G299" s="36">
        <f t="shared" ref="G299:H299" si="298">(E299/(SUM($E$298:$F$334)))*100</f>
        <v>0</v>
      </c>
      <c r="H299" s="36">
        <f t="shared" si="298"/>
        <v>0</v>
      </c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0.5" customHeight="1">
      <c r="A300" s="30" t="s">
        <v>313</v>
      </c>
      <c r="B300" s="30" t="s">
        <v>126</v>
      </c>
      <c r="C300" s="35" t="s">
        <v>230</v>
      </c>
      <c r="D300" s="30" t="s">
        <v>228</v>
      </c>
      <c r="E300" s="30">
        <v>0.0</v>
      </c>
      <c r="F300" s="30">
        <v>0.0</v>
      </c>
      <c r="G300" s="36">
        <f t="shared" ref="G300:H300" si="299">(E300/(SUM($E$298:$F$334)))*100</f>
        <v>0</v>
      </c>
      <c r="H300" s="36">
        <f t="shared" si="299"/>
        <v>0</v>
      </c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0.5" customHeight="1">
      <c r="A301" s="30" t="s">
        <v>313</v>
      </c>
      <c r="B301" s="30" t="s">
        <v>126</v>
      </c>
      <c r="C301" s="35" t="s">
        <v>231</v>
      </c>
      <c r="D301" s="30" t="s">
        <v>228</v>
      </c>
      <c r="E301" s="30">
        <v>2.0</v>
      </c>
      <c r="F301" s="30">
        <v>0.0</v>
      </c>
      <c r="G301" s="36">
        <f t="shared" ref="G301:H301" si="300">(E301/(SUM($E$298:$F$334)))*100</f>
        <v>0.6944444444</v>
      </c>
      <c r="H301" s="36">
        <f t="shared" si="300"/>
        <v>0</v>
      </c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0.5" customHeight="1">
      <c r="A302" s="30" t="s">
        <v>313</v>
      </c>
      <c r="B302" s="30" t="s">
        <v>126</v>
      </c>
      <c r="C302" s="35" t="s">
        <v>232</v>
      </c>
      <c r="D302" s="30" t="s">
        <v>228</v>
      </c>
      <c r="E302" s="30">
        <v>8.0</v>
      </c>
      <c r="F302" s="30">
        <v>3.0</v>
      </c>
      <c r="G302" s="36">
        <f t="shared" ref="G302:H302" si="301">(E302/(SUM($E$298:$F$334)))*100</f>
        <v>2.777777778</v>
      </c>
      <c r="H302" s="36">
        <f t="shared" si="301"/>
        <v>1.041666667</v>
      </c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0.5" customHeight="1">
      <c r="A303" s="30" t="s">
        <v>313</v>
      </c>
      <c r="B303" s="30" t="s">
        <v>126</v>
      </c>
      <c r="C303" s="35" t="s">
        <v>233</v>
      </c>
      <c r="D303" s="30" t="s">
        <v>228</v>
      </c>
      <c r="E303" s="30">
        <v>12.0</v>
      </c>
      <c r="F303" s="30">
        <v>0.0</v>
      </c>
      <c r="G303" s="36">
        <f t="shared" ref="G303:H303" si="302">(E303/(SUM($E$298:$F$334)))*100</f>
        <v>4.166666667</v>
      </c>
      <c r="H303" s="36">
        <f t="shared" si="302"/>
        <v>0</v>
      </c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0.5" customHeight="1">
      <c r="A304" s="30" t="s">
        <v>313</v>
      </c>
      <c r="B304" s="30" t="s">
        <v>126</v>
      </c>
      <c r="C304" s="35" t="s">
        <v>234</v>
      </c>
      <c r="D304" s="30" t="s">
        <v>228</v>
      </c>
      <c r="E304" s="30">
        <v>22.0</v>
      </c>
      <c r="F304" s="30">
        <v>0.0</v>
      </c>
      <c r="G304" s="36">
        <f t="shared" ref="G304:H304" si="303">(E304/(SUM($E$298:$F$334)))*100</f>
        <v>7.638888889</v>
      </c>
      <c r="H304" s="36">
        <f t="shared" si="303"/>
        <v>0</v>
      </c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0.5" customHeight="1">
      <c r="A305" s="30" t="s">
        <v>313</v>
      </c>
      <c r="B305" s="30" t="s">
        <v>126</v>
      </c>
      <c r="C305" s="35" t="s">
        <v>235</v>
      </c>
      <c r="D305" s="30" t="s">
        <v>228</v>
      </c>
      <c r="E305" s="30">
        <v>14.0</v>
      </c>
      <c r="F305" s="30">
        <v>0.0</v>
      </c>
      <c r="G305" s="36">
        <f t="shared" ref="G305:H305" si="304">(E305/(SUM($E$298:$F$334)))*100</f>
        <v>4.861111111</v>
      </c>
      <c r="H305" s="36">
        <f t="shared" si="304"/>
        <v>0</v>
      </c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0.5" customHeight="1">
      <c r="A306" s="30" t="s">
        <v>313</v>
      </c>
      <c r="B306" s="30" t="s">
        <v>126</v>
      </c>
      <c r="C306" s="35" t="s">
        <v>236</v>
      </c>
      <c r="D306" s="30" t="s">
        <v>237</v>
      </c>
      <c r="E306" s="30">
        <v>17.0</v>
      </c>
      <c r="F306" s="30">
        <v>0.0</v>
      </c>
      <c r="G306" s="36">
        <f t="shared" ref="G306:H306" si="305">(E306/(SUM($E$298:$F$334)))*100</f>
        <v>5.902777778</v>
      </c>
      <c r="H306" s="36">
        <f t="shared" si="305"/>
        <v>0</v>
      </c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0.5" customHeight="1">
      <c r="A307" s="30" t="s">
        <v>313</v>
      </c>
      <c r="B307" s="30" t="s">
        <v>126</v>
      </c>
      <c r="C307" s="35" t="s">
        <v>238</v>
      </c>
      <c r="D307" s="30" t="s">
        <v>237</v>
      </c>
      <c r="E307" s="30">
        <v>9.0</v>
      </c>
      <c r="F307" s="30">
        <v>0.0</v>
      </c>
      <c r="G307" s="36">
        <f t="shared" ref="G307:H307" si="306">(E307/(SUM($E$298:$F$334)))*100</f>
        <v>3.125</v>
      </c>
      <c r="H307" s="36">
        <f t="shared" si="306"/>
        <v>0</v>
      </c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0.5" customHeight="1">
      <c r="A308" s="30" t="s">
        <v>313</v>
      </c>
      <c r="B308" s="30" t="s">
        <v>126</v>
      </c>
      <c r="C308" s="35" t="s">
        <v>239</v>
      </c>
      <c r="D308" s="30" t="s">
        <v>237</v>
      </c>
      <c r="E308" s="30">
        <v>17.0</v>
      </c>
      <c r="F308" s="30">
        <v>1.0</v>
      </c>
      <c r="G308" s="36">
        <f t="shared" ref="G308:H308" si="307">(E308/(SUM($E$298:$F$334)))*100</f>
        <v>5.902777778</v>
      </c>
      <c r="H308" s="36">
        <f t="shared" si="307"/>
        <v>0.3472222222</v>
      </c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0.5" customHeight="1">
      <c r="A309" s="30" t="s">
        <v>313</v>
      </c>
      <c r="B309" s="30" t="s">
        <v>126</v>
      </c>
      <c r="C309" s="35" t="s">
        <v>240</v>
      </c>
      <c r="D309" s="30" t="s">
        <v>237</v>
      </c>
      <c r="E309" s="30">
        <v>9.0</v>
      </c>
      <c r="F309" s="30">
        <v>1.0</v>
      </c>
      <c r="G309" s="36">
        <f t="shared" ref="G309:H309" si="308">(E309/(SUM($E$298:$F$334)))*100</f>
        <v>3.125</v>
      </c>
      <c r="H309" s="36">
        <f t="shared" si="308"/>
        <v>0.3472222222</v>
      </c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0.5" customHeight="1">
      <c r="A310" s="30" t="s">
        <v>313</v>
      </c>
      <c r="B310" s="30" t="s">
        <v>126</v>
      </c>
      <c r="C310" s="35" t="s">
        <v>241</v>
      </c>
      <c r="D310" s="30" t="s">
        <v>237</v>
      </c>
      <c r="E310" s="30">
        <v>13.0</v>
      </c>
      <c r="F310" s="30">
        <v>1.0</v>
      </c>
      <c r="G310" s="36">
        <f t="shared" ref="G310:H310" si="309">(E310/(SUM($E$298:$F$334)))*100</f>
        <v>4.513888889</v>
      </c>
      <c r="H310" s="36">
        <f t="shared" si="309"/>
        <v>0.3472222222</v>
      </c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0.5" customHeight="1">
      <c r="A311" s="30" t="s">
        <v>313</v>
      </c>
      <c r="B311" s="30" t="s">
        <v>126</v>
      </c>
      <c r="C311" s="35" t="s">
        <v>242</v>
      </c>
      <c r="D311" s="30" t="s">
        <v>237</v>
      </c>
      <c r="E311" s="30">
        <v>14.0</v>
      </c>
      <c r="F311" s="30">
        <v>2.0</v>
      </c>
      <c r="G311" s="36">
        <f t="shared" ref="G311:H311" si="310">(E311/(SUM($E$298:$F$334)))*100</f>
        <v>4.861111111</v>
      </c>
      <c r="H311" s="36">
        <f t="shared" si="310"/>
        <v>0.6944444444</v>
      </c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0.5" customHeight="1">
      <c r="A312" s="30" t="s">
        <v>313</v>
      </c>
      <c r="B312" s="30" t="s">
        <v>126</v>
      </c>
      <c r="C312" s="35" t="s">
        <v>243</v>
      </c>
      <c r="D312" s="30" t="s">
        <v>237</v>
      </c>
      <c r="E312" s="30">
        <v>15.0</v>
      </c>
      <c r="F312" s="30">
        <v>1.0</v>
      </c>
      <c r="G312" s="36">
        <f t="shared" ref="G312:H312" si="311">(E312/(SUM($E$298:$F$334)))*100</f>
        <v>5.208333333</v>
      </c>
      <c r="H312" s="36">
        <f t="shared" si="311"/>
        <v>0.3472222222</v>
      </c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0.5" customHeight="1">
      <c r="A313" s="30" t="s">
        <v>313</v>
      </c>
      <c r="B313" s="30" t="s">
        <v>126</v>
      </c>
      <c r="C313" s="35" t="s">
        <v>244</v>
      </c>
      <c r="D313" s="30" t="s">
        <v>245</v>
      </c>
      <c r="E313" s="30">
        <v>10.0</v>
      </c>
      <c r="F313" s="30">
        <v>1.0</v>
      </c>
      <c r="G313" s="36">
        <f t="shared" ref="G313:H313" si="312">(E313/(SUM($E$298:$F$334)))*100</f>
        <v>3.472222222</v>
      </c>
      <c r="H313" s="36">
        <f t="shared" si="312"/>
        <v>0.3472222222</v>
      </c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0.5" customHeight="1">
      <c r="A314" s="30" t="s">
        <v>313</v>
      </c>
      <c r="B314" s="30" t="s">
        <v>126</v>
      </c>
      <c r="C314" s="35" t="s">
        <v>246</v>
      </c>
      <c r="D314" s="30" t="s">
        <v>245</v>
      </c>
      <c r="E314" s="30">
        <v>11.0</v>
      </c>
      <c r="F314" s="30">
        <v>2.0</v>
      </c>
      <c r="G314" s="36">
        <f t="shared" ref="G314:H314" si="313">(E314/(SUM($E$298:$F$334)))*100</f>
        <v>3.819444444</v>
      </c>
      <c r="H314" s="36">
        <f t="shared" si="313"/>
        <v>0.6944444444</v>
      </c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0.5" customHeight="1">
      <c r="A315" s="30" t="s">
        <v>313</v>
      </c>
      <c r="B315" s="30" t="s">
        <v>126</v>
      </c>
      <c r="C315" s="35" t="s">
        <v>247</v>
      </c>
      <c r="D315" s="30" t="s">
        <v>245</v>
      </c>
      <c r="E315" s="30">
        <v>10.0</v>
      </c>
      <c r="F315" s="30">
        <v>2.0</v>
      </c>
      <c r="G315" s="36">
        <f t="shared" ref="G315:H315" si="314">(E315/(SUM($E$298:$F$334)))*100</f>
        <v>3.472222222</v>
      </c>
      <c r="H315" s="36">
        <f t="shared" si="314"/>
        <v>0.6944444444</v>
      </c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0.5" customHeight="1">
      <c r="A316" s="30" t="s">
        <v>313</v>
      </c>
      <c r="B316" s="30" t="s">
        <v>126</v>
      </c>
      <c r="C316" s="35" t="s">
        <v>248</v>
      </c>
      <c r="D316" s="30" t="s">
        <v>245</v>
      </c>
      <c r="E316" s="30">
        <v>8.0</v>
      </c>
      <c r="F316" s="30">
        <v>2.0</v>
      </c>
      <c r="G316" s="36">
        <f t="shared" ref="G316:H316" si="315">(E316/(SUM($E$298:$F$334)))*100</f>
        <v>2.777777778</v>
      </c>
      <c r="H316" s="36">
        <f t="shared" si="315"/>
        <v>0.6944444444</v>
      </c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0.5" customHeight="1">
      <c r="A317" s="30" t="s">
        <v>313</v>
      </c>
      <c r="B317" s="30" t="s">
        <v>126</v>
      </c>
      <c r="C317" s="35" t="s">
        <v>249</v>
      </c>
      <c r="D317" s="30" t="s">
        <v>245</v>
      </c>
      <c r="E317" s="30">
        <v>10.0</v>
      </c>
      <c r="F317" s="30">
        <v>3.0</v>
      </c>
      <c r="G317" s="36">
        <f t="shared" ref="G317:H317" si="316">(E317/(SUM($E$298:$F$334)))*100</f>
        <v>3.472222222</v>
      </c>
      <c r="H317" s="36">
        <f t="shared" si="316"/>
        <v>1.041666667</v>
      </c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0.5" customHeight="1">
      <c r="A318" s="30" t="s">
        <v>313</v>
      </c>
      <c r="B318" s="30" t="s">
        <v>126</v>
      </c>
      <c r="C318" s="35" t="s">
        <v>250</v>
      </c>
      <c r="D318" s="30" t="s">
        <v>245</v>
      </c>
      <c r="E318" s="30">
        <v>15.0</v>
      </c>
      <c r="F318" s="30">
        <v>2.0</v>
      </c>
      <c r="G318" s="36">
        <f t="shared" ref="G318:H318" si="317">(E318/(SUM($E$298:$F$334)))*100</f>
        <v>5.208333333</v>
      </c>
      <c r="H318" s="36">
        <f t="shared" si="317"/>
        <v>0.6944444444</v>
      </c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0.5" customHeight="1">
      <c r="A319" s="30" t="s">
        <v>313</v>
      </c>
      <c r="B319" s="30" t="s">
        <v>126</v>
      </c>
      <c r="C319" s="35" t="s">
        <v>251</v>
      </c>
      <c r="D319" s="30" t="s">
        <v>245</v>
      </c>
      <c r="E319" s="30">
        <v>6.0</v>
      </c>
      <c r="F319" s="30">
        <v>2.0</v>
      </c>
      <c r="G319" s="36">
        <f t="shared" ref="G319:H319" si="318">(E319/(SUM($E$298:$F$334)))*100</f>
        <v>2.083333333</v>
      </c>
      <c r="H319" s="36">
        <f t="shared" si="318"/>
        <v>0.6944444444</v>
      </c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0.5" customHeight="1">
      <c r="A320" s="30" t="s">
        <v>313</v>
      </c>
      <c r="B320" s="30" t="s">
        <v>126</v>
      </c>
      <c r="C320" s="35" t="s">
        <v>252</v>
      </c>
      <c r="D320" s="30" t="s">
        <v>245</v>
      </c>
      <c r="E320" s="30">
        <v>9.0</v>
      </c>
      <c r="F320" s="30">
        <v>1.0</v>
      </c>
      <c r="G320" s="36">
        <f t="shared" ref="G320:H320" si="319">(E320/(SUM($E$298:$F$334)))*100</f>
        <v>3.125</v>
      </c>
      <c r="H320" s="36">
        <f t="shared" si="319"/>
        <v>0.3472222222</v>
      </c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0.5" customHeight="1">
      <c r="A321" s="30" t="s">
        <v>313</v>
      </c>
      <c r="B321" s="30" t="s">
        <v>126</v>
      </c>
      <c r="C321" s="35" t="s">
        <v>253</v>
      </c>
      <c r="D321" s="30" t="s">
        <v>245</v>
      </c>
      <c r="E321" s="30">
        <v>13.0</v>
      </c>
      <c r="F321" s="30">
        <v>1.0</v>
      </c>
      <c r="G321" s="36">
        <f t="shared" ref="G321:H321" si="320">(E321/(SUM($E$298:$F$334)))*100</f>
        <v>4.513888889</v>
      </c>
      <c r="H321" s="36">
        <f t="shared" si="320"/>
        <v>0.3472222222</v>
      </c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0.5" customHeight="1">
      <c r="A322" s="30" t="s">
        <v>313</v>
      </c>
      <c r="B322" s="30" t="s">
        <v>126</v>
      </c>
      <c r="C322" s="35" t="s">
        <v>254</v>
      </c>
      <c r="D322" s="30" t="s">
        <v>245</v>
      </c>
      <c r="E322" s="30">
        <v>11.0</v>
      </c>
      <c r="F322" s="30">
        <v>0.0</v>
      </c>
      <c r="G322" s="36">
        <f t="shared" ref="G322:H322" si="321">(E322/(SUM($E$298:$F$334)))*100</f>
        <v>3.819444444</v>
      </c>
      <c r="H322" s="36">
        <f t="shared" si="321"/>
        <v>0</v>
      </c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0.5" customHeight="1">
      <c r="A323" s="30" t="s">
        <v>313</v>
      </c>
      <c r="B323" s="30" t="s">
        <v>126</v>
      </c>
      <c r="C323" s="35" t="s">
        <v>255</v>
      </c>
      <c r="D323" s="30" t="s">
        <v>245</v>
      </c>
      <c r="E323" s="30">
        <v>1.0</v>
      </c>
      <c r="F323" s="30">
        <v>0.0</v>
      </c>
      <c r="G323" s="36">
        <f t="shared" ref="G323:H323" si="322">(E323/(SUM($E$298:$F$334)))*100</f>
        <v>0.3472222222</v>
      </c>
      <c r="H323" s="36">
        <f t="shared" si="322"/>
        <v>0</v>
      </c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0.5" customHeight="1">
      <c r="A324" s="30" t="s">
        <v>313</v>
      </c>
      <c r="B324" s="30" t="s">
        <v>126</v>
      </c>
      <c r="C324" s="35" t="s">
        <v>256</v>
      </c>
      <c r="D324" s="30" t="s">
        <v>245</v>
      </c>
      <c r="E324" s="30">
        <v>2.0</v>
      </c>
      <c r="F324" s="30">
        <v>0.0</v>
      </c>
      <c r="G324" s="36">
        <f t="shared" ref="G324:H324" si="323">(E324/(SUM($E$298:$F$334)))*100</f>
        <v>0.6944444444</v>
      </c>
      <c r="H324" s="36">
        <f t="shared" si="323"/>
        <v>0</v>
      </c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0.5" customHeight="1">
      <c r="A325" s="30" t="s">
        <v>313</v>
      </c>
      <c r="B325" s="30" t="s">
        <v>126</v>
      </c>
      <c r="C325" s="35" t="s">
        <v>257</v>
      </c>
      <c r="D325" s="30" t="s">
        <v>245</v>
      </c>
      <c r="E325" s="30">
        <v>2.0</v>
      </c>
      <c r="F325" s="30">
        <v>0.0</v>
      </c>
      <c r="G325" s="36">
        <f t="shared" ref="G325:H325" si="324">(E325/(SUM($E$298:$F$334)))*100</f>
        <v>0.6944444444</v>
      </c>
      <c r="H325" s="36">
        <f t="shared" si="324"/>
        <v>0</v>
      </c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0.5" customHeight="1">
      <c r="A326" s="30" t="s">
        <v>313</v>
      </c>
      <c r="B326" s="30" t="s">
        <v>126</v>
      </c>
      <c r="C326" s="35" t="s">
        <v>258</v>
      </c>
      <c r="D326" s="30" t="s">
        <v>245</v>
      </c>
      <c r="E326" s="30">
        <v>0.0</v>
      </c>
      <c r="F326" s="30">
        <v>1.0</v>
      </c>
      <c r="G326" s="36">
        <f t="shared" ref="G326:H326" si="325">(E326/(SUM($E$298:$F$334)))*100</f>
        <v>0</v>
      </c>
      <c r="H326" s="36">
        <f t="shared" si="325"/>
        <v>0.3472222222</v>
      </c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0.5" customHeight="1">
      <c r="A327" s="30" t="s">
        <v>313</v>
      </c>
      <c r="B327" s="30" t="s">
        <v>126</v>
      </c>
      <c r="C327" s="35" t="s">
        <v>259</v>
      </c>
      <c r="D327" s="30" t="s">
        <v>245</v>
      </c>
      <c r="E327" s="30">
        <v>1.0</v>
      </c>
      <c r="F327" s="30">
        <v>0.0</v>
      </c>
      <c r="G327" s="36">
        <f t="shared" ref="G327:H327" si="326">(E327/(SUM($E$298:$F$334)))*100</f>
        <v>0.3472222222</v>
      </c>
      <c r="H327" s="36">
        <f t="shared" si="326"/>
        <v>0</v>
      </c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0.5" customHeight="1">
      <c r="A328" s="30" t="s">
        <v>313</v>
      </c>
      <c r="B328" s="30" t="s">
        <v>126</v>
      </c>
      <c r="C328" s="35" t="s">
        <v>260</v>
      </c>
      <c r="D328" s="30" t="s">
        <v>245</v>
      </c>
      <c r="E328" s="30">
        <v>0.0</v>
      </c>
      <c r="F328" s="30">
        <v>1.0</v>
      </c>
      <c r="G328" s="36">
        <f t="shared" ref="G328:H328" si="327">(E328/(SUM($E$298:$F$334)))*100</f>
        <v>0</v>
      </c>
      <c r="H328" s="36">
        <f t="shared" si="327"/>
        <v>0.3472222222</v>
      </c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0.5" customHeight="1">
      <c r="A329" s="30" t="s">
        <v>313</v>
      </c>
      <c r="B329" s="30" t="s">
        <v>126</v>
      </c>
      <c r="C329" s="35" t="s">
        <v>261</v>
      </c>
      <c r="D329" s="30" t="s">
        <v>245</v>
      </c>
      <c r="E329" s="30">
        <v>0.0</v>
      </c>
      <c r="F329" s="30">
        <v>0.0</v>
      </c>
      <c r="G329" s="36">
        <f t="shared" ref="G329:H329" si="328">(E329/(SUM($E$298:$F$334)))*100</f>
        <v>0</v>
      </c>
      <c r="H329" s="36">
        <f t="shared" si="328"/>
        <v>0</v>
      </c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0.5" customHeight="1">
      <c r="A330" s="30" t="s">
        <v>313</v>
      </c>
      <c r="B330" s="30" t="s">
        <v>126</v>
      </c>
      <c r="C330" s="35" t="s">
        <v>262</v>
      </c>
      <c r="D330" s="30" t="s">
        <v>245</v>
      </c>
      <c r="E330" s="30">
        <v>0.0</v>
      </c>
      <c r="F330" s="30">
        <v>0.0</v>
      </c>
      <c r="G330" s="36">
        <f t="shared" ref="G330:H330" si="329">(E330/(SUM($E$298:$F$334)))*100</f>
        <v>0</v>
      </c>
      <c r="H330" s="36">
        <f t="shared" si="329"/>
        <v>0</v>
      </c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0.5" customHeight="1">
      <c r="A331" s="30" t="s">
        <v>313</v>
      </c>
      <c r="B331" s="30" t="s">
        <v>126</v>
      </c>
      <c r="C331" s="35" t="s">
        <v>263</v>
      </c>
      <c r="D331" s="30" t="s">
        <v>245</v>
      </c>
      <c r="E331" s="30">
        <v>0.0</v>
      </c>
      <c r="F331" s="30">
        <v>0.0</v>
      </c>
      <c r="G331" s="36">
        <f t="shared" ref="G331:H331" si="330">(E331/(SUM($E$298:$F$334)))*100</f>
        <v>0</v>
      </c>
      <c r="H331" s="36">
        <f t="shared" si="330"/>
        <v>0</v>
      </c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0.5" customHeight="1">
      <c r="A332" s="30" t="s">
        <v>313</v>
      </c>
      <c r="B332" s="30" t="s">
        <v>126</v>
      </c>
      <c r="C332" s="35" t="s">
        <v>264</v>
      </c>
      <c r="D332" s="30" t="s">
        <v>245</v>
      </c>
      <c r="E332" s="30">
        <v>0.0</v>
      </c>
      <c r="F332" s="30">
        <v>0.0</v>
      </c>
      <c r="G332" s="36">
        <f t="shared" ref="G332:H332" si="331">(E332/(SUM($E$298:$F$334)))*100</f>
        <v>0</v>
      </c>
      <c r="H332" s="36">
        <f t="shared" si="331"/>
        <v>0</v>
      </c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0.5" customHeight="1">
      <c r="A333" s="30" t="s">
        <v>313</v>
      </c>
      <c r="B333" s="30" t="s">
        <v>126</v>
      </c>
      <c r="C333" s="35" t="s">
        <v>265</v>
      </c>
      <c r="D333" s="30" t="s">
        <v>245</v>
      </c>
      <c r="E333" s="30">
        <v>0.0</v>
      </c>
      <c r="F333" s="30">
        <v>0.0</v>
      </c>
      <c r="G333" s="36">
        <f t="shared" ref="G333:H333" si="332">(E333/(SUM($E$298:$F$334)))*100</f>
        <v>0</v>
      </c>
      <c r="H333" s="36">
        <f t="shared" si="332"/>
        <v>0</v>
      </c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0.5" customHeight="1">
      <c r="A334" s="30" t="s">
        <v>313</v>
      </c>
      <c r="B334" s="30" t="s">
        <v>126</v>
      </c>
      <c r="C334" s="35" t="s">
        <v>266</v>
      </c>
      <c r="D334" s="30" t="s">
        <v>245</v>
      </c>
      <c r="E334" s="30">
        <v>0.0</v>
      </c>
      <c r="F334" s="30">
        <v>0.0</v>
      </c>
      <c r="G334" s="36">
        <f t="shared" ref="G334:H334" si="333">(E334/(SUM($E$298:$F$334)))*100</f>
        <v>0</v>
      </c>
      <c r="H334" s="36">
        <f t="shared" si="333"/>
        <v>0</v>
      </c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0.5" customHeight="1">
      <c r="A335" s="30" t="s">
        <v>314</v>
      </c>
      <c r="B335" s="30" t="s">
        <v>133</v>
      </c>
      <c r="C335" s="35" t="s">
        <v>227</v>
      </c>
      <c r="D335" s="30" t="s">
        <v>228</v>
      </c>
      <c r="E335" s="30">
        <v>0.0</v>
      </c>
      <c r="F335" s="30">
        <v>0.0</v>
      </c>
      <c r="G335" s="36">
        <f t="shared" ref="G335:H335" si="334">(E335/(SUM($E$335:$F$371)))*100</f>
        <v>0</v>
      </c>
      <c r="H335" s="36">
        <f t="shared" si="334"/>
        <v>0</v>
      </c>
      <c r="I335" s="34">
        <f>SUM(F335:F371)</f>
        <v>25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0.5" customHeight="1">
      <c r="A336" s="30" t="s">
        <v>314</v>
      </c>
      <c r="B336" s="30" t="s">
        <v>133</v>
      </c>
      <c r="C336" s="35" t="s">
        <v>229</v>
      </c>
      <c r="D336" s="30" t="s">
        <v>228</v>
      </c>
      <c r="E336" s="30">
        <v>1.0</v>
      </c>
      <c r="F336" s="30">
        <v>0.0</v>
      </c>
      <c r="G336" s="36">
        <f t="shared" ref="G336:H336" si="335">(E336/(SUM($E$335:$F$371)))*100</f>
        <v>0.3058103976</v>
      </c>
      <c r="H336" s="36">
        <f t="shared" si="335"/>
        <v>0</v>
      </c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0.5" customHeight="1">
      <c r="A337" s="30" t="s">
        <v>314</v>
      </c>
      <c r="B337" s="30" t="s">
        <v>133</v>
      </c>
      <c r="C337" s="35" t="s">
        <v>230</v>
      </c>
      <c r="D337" s="30" t="s">
        <v>228</v>
      </c>
      <c r="E337" s="30">
        <v>1.0</v>
      </c>
      <c r="F337" s="30">
        <v>0.0</v>
      </c>
      <c r="G337" s="36">
        <f t="shared" ref="G337:H337" si="336">(E337/(SUM($E$335:$F$371)))*100</f>
        <v>0.3058103976</v>
      </c>
      <c r="H337" s="36">
        <f t="shared" si="336"/>
        <v>0</v>
      </c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0.5" customHeight="1">
      <c r="A338" s="30" t="s">
        <v>314</v>
      </c>
      <c r="B338" s="30" t="s">
        <v>133</v>
      </c>
      <c r="C338" s="35" t="s">
        <v>231</v>
      </c>
      <c r="D338" s="30" t="s">
        <v>228</v>
      </c>
      <c r="E338" s="30">
        <v>1.0</v>
      </c>
      <c r="F338" s="30">
        <v>0.0</v>
      </c>
      <c r="G338" s="36">
        <f t="shared" ref="G338:H338" si="337">(E338/(SUM($E$335:$F$371)))*100</f>
        <v>0.3058103976</v>
      </c>
      <c r="H338" s="36">
        <f t="shared" si="337"/>
        <v>0</v>
      </c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0.5" customHeight="1">
      <c r="A339" s="30" t="s">
        <v>314</v>
      </c>
      <c r="B339" s="30" t="s">
        <v>133</v>
      </c>
      <c r="C339" s="35" t="s">
        <v>232</v>
      </c>
      <c r="D339" s="30" t="s">
        <v>228</v>
      </c>
      <c r="E339" s="30">
        <v>2.0</v>
      </c>
      <c r="F339" s="30">
        <v>0.0</v>
      </c>
      <c r="G339" s="36">
        <f t="shared" ref="G339:H339" si="338">(E339/(SUM($E$335:$F$371)))*100</f>
        <v>0.6116207951</v>
      </c>
      <c r="H339" s="36">
        <f t="shared" si="338"/>
        <v>0</v>
      </c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0.5" customHeight="1">
      <c r="A340" s="30" t="s">
        <v>314</v>
      </c>
      <c r="B340" s="30" t="s">
        <v>133</v>
      </c>
      <c r="C340" s="35" t="s">
        <v>233</v>
      </c>
      <c r="D340" s="30" t="s">
        <v>228</v>
      </c>
      <c r="E340" s="30">
        <v>8.0</v>
      </c>
      <c r="F340" s="30">
        <v>2.0</v>
      </c>
      <c r="G340" s="36">
        <f t="shared" ref="G340:H340" si="339">(E340/(SUM($E$335:$F$371)))*100</f>
        <v>2.44648318</v>
      </c>
      <c r="H340" s="36">
        <f t="shared" si="339"/>
        <v>0.6116207951</v>
      </c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0.5" customHeight="1">
      <c r="A341" s="30" t="s">
        <v>314</v>
      </c>
      <c r="B341" s="30" t="s">
        <v>133</v>
      </c>
      <c r="C341" s="35" t="s">
        <v>234</v>
      </c>
      <c r="D341" s="30" t="s">
        <v>228</v>
      </c>
      <c r="E341" s="30">
        <v>10.0</v>
      </c>
      <c r="F341" s="30">
        <v>2.0</v>
      </c>
      <c r="G341" s="36">
        <f t="shared" ref="G341:H341" si="340">(E341/(SUM($E$335:$F$371)))*100</f>
        <v>3.058103976</v>
      </c>
      <c r="H341" s="36">
        <f t="shared" si="340"/>
        <v>0.6116207951</v>
      </c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0.5" customHeight="1">
      <c r="A342" s="30" t="s">
        <v>314</v>
      </c>
      <c r="B342" s="30" t="s">
        <v>133</v>
      </c>
      <c r="C342" s="35" t="s">
        <v>235</v>
      </c>
      <c r="D342" s="30" t="s">
        <v>228</v>
      </c>
      <c r="E342" s="30">
        <v>11.0</v>
      </c>
      <c r="F342" s="30">
        <v>3.0</v>
      </c>
      <c r="G342" s="36">
        <f t="shared" ref="G342:H342" si="341">(E342/(SUM($E$335:$F$371)))*100</f>
        <v>3.363914373</v>
      </c>
      <c r="H342" s="36">
        <f t="shared" si="341"/>
        <v>0.9174311927</v>
      </c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0.5" customHeight="1">
      <c r="A343" s="30" t="s">
        <v>314</v>
      </c>
      <c r="B343" s="30" t="s">
        <v>133</v>
      </c>
      <c r="C343" s="35" t="s">
        <v>236</v>
      </c>
      <c r="D343" s="30" t="s">
        <v>237</v>
      </c>
      <c r="E343" s="30">
        <v>6.0</v>
      </c>
      <c r="F343" s="30">
        <v>2.0</v>
      </c>
      <c r="G343" s="36">
        <f t="shared" ref="G343:H343" si="342">(E343/(SUM($E$335:$F$371)))*100</f>
        <v>1.834862385</v>
      </c>
      <c r="H343" s="36">
        <f t="shared" si="342"/>
        <v>0.6116207951</v>
      </c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0.5" customHeight="1">
      <c r="A344" s="30" t="s">
        <v>314</v>
      </c>
      <c r="B344" s="30" t="s">
        <v>133</v>
      </c>
      <c r="C344" s="35" t="s">
        <v>238</v>
      </c>
      <c r="D344" s="30" t="s">
        <v>237</v>
      </c>
      <c r="E344" s="30">
        <v>8.0</v>
      </c>
      <c r="F344" s="30">
        <v>0.0</v>
      </c>
      <c r="G344" s="36">
        <f t="shared" ref="G344:H344" si="343">(E344/(SUM($E$335:$F$371)))*100</f>
        <v>2.44648318</v>
      </c>
      <c r="H344" s="36">
        <f t="shared" si="343"/>
        <v>0</v>
      </c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0.5" customHeight="1">
      <c r="A345" s="30" t="s">
        <v>314</v>
      </c>
      <c r="B345" s="30" t="s">
        <v>133</v>
      </c>
      <c r="C345" s="35" t="s">
        <v>239</v>
      </c>
      <c r="D345" s="30" t="s">
        <v>237</v>
      </c>
      <c r="E345" s="30">
        <v>9.0</v>
      </c>
      <c r="F345" s="30">
        <v>0.0</v>
      </c>
      <c r="G345" s="36">
        <f t="shared" ref="G345:H345" si="344">(E345/(SUM($E$335:$F$371)))*100</f>
        <v>2.752293578</v>
      </c>
      <c r="H345" s="36">
        <f t="shared" si="344"/>
        <v>0</v>
      </c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0.5" customHeight="1">
      <c r="A346" s="30" t="s">
        <v>314</v>
      </c>
      <c r="B346" s="30" t="s">
        <v>133</v>
      </c>
      <c r="C346" s="35" t="s">
        <v>240</v>
      </c>
      <c r="D346" s="30" t="s">
        <v>237</v>
      </c>
      <c r="E346" s="30">
        <v>9.0</v>
      </c>
      <c r="F346" s="30">
        <v>0.0</v>
      </c>
      <c r="G346" s="36">
        <f t="shared" ref="G346:H346" si="345">(E346/(SUM($E$335:$F$371)))*100</f>
        <v>2.752293578</v>
      </c>
      <c r="H346" s="36">
        <f t="shared" si="345"/>
        <v>0</v>
      </c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0.5" customHeight="1">
      <c r="A347" s="30" t="s">
        <v>314</v>
      </c>
      <c r="B347" s="30" t="s">
        <v>133</v>
      </c>
      <c r="C347" s="35" t="s">
        <v>241</v>
      </c>
      <c r="D347" s="30" t="s">
        <v>237</v>
      </c>
      <c r="E347" s="30">
        <v>14.0</v>
      </c>
      <c r="F347" s="30">
        <v>0.0</v>
      </c>
      <c r="G347" s="36">
        <f t="shared" ref="G347:H347" si="346">(E347/(SUM($E$335:$F$371)))*100</f>
        <v>4.281345566</v>
      </c>
      <c r="H347" s="36">
        <f t="shared" si="346"/>
        <v>0</v>
      </c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0.5" customHeight="1">
      <c r="A348" s="30" t="s">
        <v>314</v>
      </c>
      <c r="B348" s="30" t="s">
        <v>133</v>
      </c>
      <c r="C348" s="35" t="s">
        <v>242</v>
      </c>
      <c r="D348" s="30" t="s">
        <v>237</v>
      </c>
      <c r="E348" s="30">
        <v>13.0</v>
      </c>
      <c r="F348" s="30">
        <v>1.0</v>
      </c>
      <c r="G348" s="36">
        <f t="shared" ref="G348:H348" si="347">(E348/(SUM($E$335:$F$371)))*100</f>
        <v>3.975535168</v>
      </c>
      <c r="H348" s="36">
        <f t="shared" si="347"/>
        <v>0.3058103976</v>
      </c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0.5" customHeight="1">
      <c r="A349" s="30" t="s">
        <v>314</v>
      </c>
      <c r="B349" s="30" t="s">
        <v>133</v>
      </c>
      <c r="C349" s="35" t="s">
        <v>243</v>
      </c>
      <c r="D349" s="30" t="s">
        <v>237</v>
      </c>
      <c r="E349" s="30">
        <v>17.0</v>
      </c>
      <c r="F349" s="30">
        <v>1.0</v>
      </c>
      <c r="G349" s="36">
        <f t="shared" ref="G349:H349" si="348">(E349/(SUM($E$335:$F$371)))*100</f>
        <v>5.198776758</v>
      </c>
      <c r="H349" s="36">
        <f t="shared" si="348"/>
        <v>0.3058103976</v>
      </c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0.5" customHeight="1">
      <c r="A350" s="30" t="s">
        <v>314</v>
      </c>
      <c r="B350" s="30" t="s">
        <v>133</v>
      </c>
      <c r="C350" s="35" t="s">
        <v>244</v>
      </c>
      <c r="D350" s="30" t="s">
        <v>245</v>
      </c>
      <c r="E350" s="30">
        <v>9.0</v>
      </c>
      <c r="F350" s="30">
        <v>0.0</v>
      </c>
      <c r="G350" s="36">
        <f t="shared" ref="G350:H350" si="349">(E350/(SUM($E$335:$F$371)))*100</f>
        <v>2.752293578</v>
      </c>
      <c r="H350" s="36">
        <f t="shared" si="349"/>
        <v>0</v>
      </c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0.5" customHeight="1">
      <c r="A351" s="30" t="s">
        <v>314</v>
      </c>
      <c r="B351" s="30" t="s">
        <v>133</v>
      </c>
      <c r="C351" s="35" t="s">
        <v>246</v>
      </c>
      <c r="D351" s="30" t="s">
        <v>245</v>
      </c>
      <c r="E351" s="30">
        <v>17.0</v>
      </c>
      <c r="F351" s="30">
        <v>1.0</v>
      </c>
      <c r="G351" s="36">
        <f t="shared" ref="G351:H351" si="350">(E351/(SUM($E$335:$F$371)))*100</f>
        <v>5.198776758</v>
      </c>
      <c r="H351" s="36">
        <f t="shared" si="350"/>
        <v>0.3058103976</v>
      </c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0.5" customHeight="1">
      <c r="A352" s="30" t="s">
        <v>314</v>
      </c>
      <c r="B352" s="30" t="s">
        <v>133</v>
      </c>
      <c r="C352" s="35" t="s">
        <v>247</v>
      </c>
      <c r="D352" s="30" t="s">
        <v>245</v>
      </c>
      <c r="E352" s="30">
        <v>14.0</v>
      </c>
      <c r="F352" s="30">
        <v>2.0</v>
      </c>
      <c r="G352" s="36">
        <f t="shared" ref="G352:H352" si="351">(E352/(SUM($E$335:$F$371)))*100</f>
        <v>4.281345566</v>
      </c>
      <c r="H352" s="36">
        <f t="shared" si="351"/>
        <v>0.6116207951</v>
      </c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0.5" customHeight="1">
      <c r="A353" s="30" t="s">
        <v>314</v>
      </c>
      <c r="B353" s="30" t="s">
        <v>133</v>
      </c>
      <c r="C353" s="35" t="s">
        <v>248</v>
      </c>
      <c r="D353" s="30" t="s">
        <v>245</v>
      </c>
      <c r="E353" s="30">
        <v>17.0</v>
      </c>
      <c r="F353" s="30">
        <v>1.0</v>
      </c>
      <c r="G353" s="36">
        <f t="shared" ref="G353:H353" si="352">(E353/(SUM($E$335:$F$371)))*100</f>
        <v>5.198776758</v>
      </c>
      <c r="H353" s="36">
        <f t="shared" si="352"/>
        <v>0.3058103976</v>
      </c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0.5" customHeight="1">
      <c r="A354" s="30" t="s">
        <v>314</v>
      </c>
      <c r="B354" s="30" t="s">
        <v>133</v>
      </c>
      <c r="C354" s="35" t="s">
        <v>249</v>
      </c>
      <c r="D354" s="30" t="s">
        <v>245</v>
      </c>
      <c r="E354" s="30">
        <v>17.0</v>
      </c>
      <c r="F354" s="30">
        <v>2.0</v>
      </c>
      <c r="G354" s="36">
        <f t="shared" ref="G354:H354" si="353">(E354/(SUM($E$335:$F$371)))*100</f>
        <v>5.198776758</v>
      </c>
      <c r="H354" s="36">
        <f t="shared" si="353"/>
        <v>0.6116207951</v>
      </c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0.5" customHeight="1">
      <c r="A355" s="30" t="s">
        <v>314</v>
      </c>
      <c r="B355" s="30" t="s">
        <v>133</v>
      </c>
      <c r="C355" s="35" t="s">
        <v>250</v>
      </c>
      <c r="D355" s="30" t="s">
        <v>245</v>
      </c>
      <c r="E355" s="30">
        <v>22.0</v>
      </c>
      <c r="F355" s="30">
        <v>1.0</v>
      </c>
      <c r="G355" s="36">
        <f t="shared" ref="G355:H355" si="354">(E355/(SUM($E$335:$F$371)))*100</f>
        <v>6.727828746</v>
      </c>
      <c r="H355" s="36">
        <f t="shared" si="354"/>
        <v>0.3058103976</v>
      </c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0.5" customHeight="1">
      <c r="A356" s="30" t="s">
        <v>314</v>
      </c>
      <c r="B356" s="30" t="s">
        <v>133</v>
      </c>
      <c r="C356" s="35" t="s">
        <v>251</v>
      </c>
      <c r="D356" s="30" t="s">
        <v>245</v>
      </c>
      <c r="E356" s="30">
        <v>18.0</v>
      </c>
      <c r="F356" s="30">
        <v>2.0</v>
      </c>
      <c r="G356" s="36">
        <f t="shared" ref="G356:H356" si="355">(E356/(SUM($E$335:$F$371)))*100</f>
        <v>5.504587156</v>
      </c>
      <c r="H356" s="36">
        <f t="shared" si="355"/>
        <v>0.6116207951</v>
      </c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0.5" customHeight="1">
      <c r="A357" s="30" t="s">
        <v>314</v>
      </c>
      <c r="B357" s="30" t="s">
        <v>133</v>
      </c>
      <c r="C357" s="35" t="s">
        <v>252</v>
      </c>
      <c r="D357" s="30" t="s">
        <v>245</v>
      </c>
      <c r="E357" s="30">
        <v>16.0</v>
      </c>
      <c r="F357" s="30">
        <v>1.0</v>
      </c>
      <c r="G357" s="36">
        <f t="shared" ref="G357:H357" si="356">(E357/(SUM($E$335:$F$371)))*100</f>
        <v>4.892966361</v>
      </c>
      <c r="H357" s="36">
        <f t="shared" si="356"/>
        <v>0.3058103976</v>
      </c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0.5" customHeight="1">
      <c r="A358" s="30" t="s">
        <v>314</v>
      </c>
      <c r="B358" s="30" t="s">
        <v>133</v>
      </c>
      <c r="C358" s="35" t="s">
        <v>253</v>
      </c>
      <c r="D358" s="30" t="s">
        <v>245</v>
      </c>
      <c r="E358" s="30">
        <v>15.0</v>
      </c>
      <c r="F358" s="30">
        <v>2.0</v>
      </c>
      <c r="G358" s="36">
        <f t="shared" ref="G358:H358" si="357">(E358/(SUM($E$335:$F$371)))*100</f>
        <v>4.587155963</v>
      </c>
      <c r="H358" s="36">
        <f t="shared" si="357"/>
        <v>0.6116207951</v>
      </c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0.5" customHeight="1">
      <c r="A359" s="30" t="s">
        <v>314</v>
      </c>
      <c r="B359" s="30" t="s">
        <v>133</v>
      </c>
      <c r="C359" s="35" t="s">
        <v>254</v>
      </c>
      <c r="D359" s="30" t="s">
        <v>245</v>
      </c>
      <c r="E359" s="30">
        <v>12.0</v>
      </c>
      <c r="F359" s="30">
        <v>0.0</v>
      </c>
      <c r="G359" s="36">
        <f t="shared" ref="G359:H359" si="358">(E359/(SUM($E$335:$F$371)))*100</f>
        <v>3.669724771</v>
      </c>
      <c r="H359" s="36">
        <f t="shared" si="358"/>
        <v>0</v>
      </c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0.5" customHeight="1">
      <c r="A360" s="30" t="s">
        <v>314</v>
      </c>
      <c r="B360" s="30" t="s">
        <v>133</v>
      </c>
      <c r="C360" s="35" t="s">
        <v>255</v>
      </c>
      <c r="D360" s="30" t="s">
        <v>245</v>
      </c>
      <c r="E360" s="30">
        <v>6.0</v>
      </c>
      <c r="F360" s="30">
        <v>0.0</v>
      </c>
      <c r="G360" s="36">
        <f t="shared" ref="G360:H360" si="359">(E360/(SUM($E$335:$F$371)))*100</f>
        <v>1.834862385</v>
      </c>
      <c r="H360" s="36">
        <f t="shared" si="359"/>
        <v>0</v>
      </c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0.5" customHeight="1">
      <c r="A361" s="30" t="s">
        <v>314</v>
      </c>
      <c r="B361" s="30" t="s">
        <v>133</v>
      </c>
      <c r="C361" s="35" t="s">
        <v>256</v>
      </c>
      <c r="D361" s="30" t="s">
        <v>245</v>
      </c>
      <c r="E361" s="30">
        <v>8.0</v>
      </c>
      <c r="F361" s="30">
        <v>1.0</v>
      </c>
      <c r="G361" s="36">
        <f t="shared" ref="G361:H361" si="360">(E361/(SUM($E$335:$F$371)))*100</f>
        <v>2.44648318</v>
      </c>
      <c r="H361" s="36">
        <f t="shared" si="360"/>
        <v>0.3058103976</v>
      </c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0.5" customHeight="1">
      <c r="A362" s="30" t="s">
        <v>314</v>
      </c>
      <c r="B362" s="30" t="s">
        <v>133</v>
      </c>
      <c r="C362" s="35" t="s">
        <v>257</v>
      </c>
      <c r="D362" s="30" t="s">
        <v>245</v>
      </c>
      <c r="E362" s="30">
        <v>8.0</v>
      </c>
      <c r="F362" s="30">
        <v>1.0</v>
      </c>
      <c r="G362" s="36">
        <f t="shared" ref="G362:H362" si="361">(E362/(SUM($E$335:$F$371)))*100</f>
        <v>2.44648318</v>
      </c>
      <c r="H362" s="36">
        <f t="shared" si="361"/>
        <v>0.3058103976</v>
      </c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0.5" customHeight="1">
      <c r="A363" s="30" t="s">
        <v>314</v>
      </c>
      <c r="B363" s="30" t="s">
        <v>133</v>
      </c>
      <c r="C363" s="35" t="s">
        <v>258</v>
      </c>
      <c r="D363" s="30" t="s">
        <v>245</v>
      </c>
      <c r="E363" s="30">
        <v>5.0</v>
      </c>
      <c r="F363" s="30">
        <v>0.0</v>
      </c>
      <c r="G363" s="36">
        <f t="shared" ref="G363:H363" si="362">(E363/(SUM($E$335:$F$371)))*100</f>
        <v>1.529051988</v>
      </c>
      <c r="H363" s="36">
        <f t="shared" si="362"/>
        <v>0</v>
      </c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0.5" customHeight="1">
      <c r="A364" s="30" t="s">
        <v>314</v>
      </c>
      <c r="B364" s="30" t="s">
        <v>133</v>
      </c>
      <c r="C364" s="35" t="s">
        <v>259</v>
      </c>
      <c r="D364" s="30" t="s">
        <v>245</v>
      </c>
      <c r="E364" s="30">
        <v>3.0</v>
      </c>
      <c r="F364" s="30">
        <v>0.0</v>
      </c>
      <c r="G364" s="36">
        <f t="shared" ref="G364:H364" si="363">(E364/(SUM($E$335:$F$371)))*100</f>
        <v>0.9174311927</v>
      </c>
      <c r="H364" s="36">
        <f t="shared" si="363"/>
        <v>0</v>
      </c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0.5" customHeight="1">
      <c r="A365" s="30" t="s">
        <v>314</v>
      </c>
      <c r="B365" s="30" t="s">
        <v>133</v>
      </c>
      <c r="C365" s="35" t="s">
        <v>260</v>
      </c>
      <c r="D365" s="30" t="s">
        <v>245</v>
      </c>
      <c r="E365" s="30">
        <v>0.0</v>
      </c>
      <c r="F365" s="30">
        <v>0.0</v>
      </c>
      <c r="G365" s="36">
        <f t="shared" ref="G365:H365" si="364">(E365/(SUM($E$335:$F$371)))*100</f>
        <v>0</v>
      </c>
      <c r="H365" s="36">
        <f t="shared" si="364"/>
        <v>0</v>
      </c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0.5" customHeight="1">
      <c r="A366" s="30" t="s">
        <v>314</v>
      </c>
      <c r="B366" s="30" t="s">
        <v>133</v>
      </c>
      <c r="C366" s="35" t="s">
        <v>261</v>
      </c>
      <c r="D366" s="30" t="s">
        <v>245</v>
      </c>
      <c r="E366" s="30">
        <v>1.0</v>
      </c>
      <c r="F366" s="30">
        <v>0.0</v>
      </c>
      <c r="G366" s="36">
        <f t="shared" ref="G366:H366" si="365">(E366/(SUM($E$335:$F$371)))*100</f>
        <v>0.3058103976</v>
      </c>
      <c r="H366" s="36">
        <f t="shared" si="365"/>
        <v>0</v>
      </c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0.5" customHeight="1">
      <c r="A367" s="30" t="s">
        <v>314</v>
      </c>
      <c r="B367" s="30" t="s">
        <v>133</v>
      </c>
      <c r="C367" s="35" t="s">
        <v>262</v>
      </c>
      <c r="D367" s="30" t="s">
        <v>245</v>
      </c>
      <c r="E367" s="30">
        <v>1.0</v>
      </c>
      <c r="F367" s="30">
        <v>0.0</v>
      </c>
      <c r="G367" s="36">
        <f t="shared" ref="G367:H367" si="366">(E367/(SUM($E$335:$F$371)))*100</f>
        <v>0.3058103976</v>
      </c>
      <c r="H367" s="36">
        <f t="shared" si="366"/>
        <v>0</v>
      </c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0.5" customHeight="1">
      <c r="A368" s="30" t="s">
        <v>314</v>
      </c>
      <c r="B368" s="30" t="s">
        <v>133</v>
      </c>
      <c r="C368" s="35" t="s">
        <v>263</v>
      </c>
      <c r="D368" s="30" t="s">
        <v>245</v>
      </c>
      <c r="E368" s="30">
        <v>2.0</v>
      </c>
      <c r="F368" s="30">
        <v>0.0</v>
      </c>
      <c r="G368" s="36">
        <f t="shared" ref="G368:H368" si="367">(E368/(SUM($E$335:$F$371)))*100</f>
        <v>0.6116207951</v>
      </c>
      <c r="H368" s="36">
        <f t="shared" si="367"/>
        <v>0</v>
      </c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0.5" customHeight="1">
      <c r="A369" s="30" t="s">
        <v>314</v>
      </c>
      <c r="B369" s="30" t="s">
        <v>133</v>
      </c>
      <c r="C369" s="35" t="s">
        <v>264</v>
      </c>
      <c r="D369" s="30" t="s">
        <v>245</v>
      </c>
      <c r="E369" s="30">
        <v>0.0</v>
      </c>
      <c r="F369" s="30">
        <v>0.0</v>
      </c>
      <c r="G369" s="36">
        <f t="shared" ref="G369:H369" si="368">(E369/(SUM($E$335:$F$371)))*100</f>
        <v>0</v>
      </c>
      <c r="H369" s="36">
        <f t="shared" si="368"/>
        <v>0</v>
      </c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0.5" customHeight="1">
      <c r="A370" s="30" t="s">
        <v>314</v>
      </c>
      <c r="B370" s="30" t="s">
        <v>133</v>
      </c>
      <c r="C370" s="35" t="s">
        <v>265</v>
      </c>
      <c r="D370" s="30" t="s">
        <v>245</v>
      </c>
      <c r="E370" s="30">
        <v>1.0</v>
      </c>
      <c r="F370" s="30">
        <v>0.0</v>
      </c>
      <c r="G370" s="36">
        <f t="shared" ref="G370:H370" si="369">(E370/(SUM($E$335:$F$371)))*100</f>
        <v>0.3058103976</v>
      </c>
      <c r="H370" s="36">
        <f t="shared" si="369"/>
        <v>0</v>
      </c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0.5" customHeight="1">
      <c r="A371" s="30" t="s">
        <v>314</v>
      </c>
      <c r="B371" s="30" t="s">
        <v>133</v>
      </c>
      <c r="C371" s="35" t="s">
        <v>266</v>
      </c>
      <c r="D371" s="30" t="s">
        <v>245</v>
      </c>
      <c r="E371" s="30">
        <v>0.0</v>
      </c>
      <c r="F371" s="30">
        <v>0.0</v>
      </c>
      <c r="G371" s="36">
        <f t="shared" ref="G371:H371" si="370">(E371/(SUM($E$335:$F$371)))*100</f>
        <v>0</v>
      </c>
      <c r="H371" s="36">
        <f t="shared" si="370"/>
        <v>0</v>
      </c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0.5" customHeight="1">
      <c r="A372" s="30" t="s">
        <v>315</v>
      </c>
      <c r="B372" s="30" t="s">
        <v>141</v>
      </c>
      <c r="C372" s="35" t="s">
        <v>227</v>
      </c>
      <c r="D372" s="30" t="s">
        <v>228</v>
      </c>
      <c r="E372" s="30">
        <v>0.0</v>
      </c>
      <c r="F372" s="30">
        <v>0.0</v>
      </c>
      <c r="G372" s="36">
        <f t="shared" ref="G372:H372" si="371">(E372/(SUM($E$372:$F$408)))*100</f>
        <v>0</v>
      </c>
      <c r="H372" s="36">
        <f t="shared" si="371"/>
        <v>0</v>
      </c>
      <c r="I372" s="34">
        <f>SUM(F372:F408)</f>
        <v>31</v>
      </c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0.5" customHeight="1">
      <c r="A373" s="30" t="s">
        <v>315</v>
      </c>
      <c r="B373" s="30" t="s">
        <v>141</v>
      </c>
      <c r="C373" s="35" t="s">
        <v>229</v>
      </c>
      <c r="D373" s="30" t="s">
        <v>228</v>
      </c>
      <c r="E373" s="30">
        <v>0.0</v>
      </c>
      <c r="F373" s="30">
        <v>0.0</v>
      </c>
      <c r="G373" s="36">
        <f t="shared" ref="G373:H373" si="372">(E373/(SUM($E$372:$F$408)))*100</f>
        <v>0</v>
      </c>
      <c r="H373" s="36">
        <f t="shared" si="372"/>
        <v>0</v>
      </c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0.5" customHeight="1">
      <c r="A374" s="30" t="s">
        <v>315</v>
      </c>
      <c r="B374" s="30" t="s">
        <v>141</v>
      </c>
      <c r="C374" s="35" t="s">
        <v>230</v>
      </c>
      <c r="D374" s="30" t="s">
        <v>228</v>
      </c>
      <c r="E374" s="30">
        <v>0.0</v>
      </c>
      <c r="F374" s="30">
        <v>1.0</v>
      </c>
      <c r="G374" s="36">
        <f t="shared" ref="G374:H374" si="373">(E374/(SUM($E$372:$F$408)))*100</f>
        <v>0</v>
      </c>
      <c r="H374" s="36">
        <f t="shared" si="373"/>
        <v>0.2604166667</v>
      </c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0.5" customHeight="1">
      <c r="A375" s="30" t="s">
        <v>315</v>
      </c>
      <c r="B375" s="30" t="s">
        <v>141</v>
      </c>
      <c r="C375" s="35" t="s">
        <v>231</v>
      </c>
      <c r="D375" s="30" t="s">
        <v>228</v>
      </c>
      <c r="E375" s="30">
        <v>3.0</v>
      </c>
      <c r="F375" s="30">
        <v>0.0</v>
      </c>
      <c r="G375" s="36">
        <f t="shared" ref="G375:H375" si="374">(E375/(SUM($E$372:$F$408)))*100</f>
        <v>0.78125</v>
      </c>
      <c r="H375" s="36">
        <f t="shared" si="374"/>
        <v>0</v>
      </c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0.5" customHeight="1">
      <c r="A376" s="30" t="s">
        <v>315</v>
      </c>
      <c r="B376" s="30" t="s">
        <v>141</v>
      </c>
      <c r="C376" s="35" t="s">
        <v>232</v>
      </c>
      <c r="D376" s="30" t="s">
        <v>228</v>
      </c>
      <c r="E376" s="30">
        <v>11.0</v>
      </c>
      <c r="F376" s="30">
        <v>2.0</v>
      </c>
      <c r="G376" s="36">
        <f t="shared" ref="G376:H376" si="375">(E376/(SUM($E$372:$F$408)))*100</f>
        <v>2.864583333</v>
      </c>
      <c r="H376" s="36">
        <f t="shared" si="375"/>
        <v>0.5208333333</v>
      </c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0.5" customHeight="1">
      <c r="A377" s="30" t="s">
        <v>315</v>
      </c>
      <c r="B377" s="30" t="s">
        <v>141</v>
      </c>
      <c r="C377" s="35" t="s">
        <v>233</v>
      </c>
      <c r="D377" s="30" t="s">
        <v>228</v>
      </c>
      <c r="E377" s="30">
        <v>13.0</v>
      </c>
      <c r="F377" s="30">
        <v>0.0</v>
      </c>
      <c r="G377" s="36">
        <f t="shared" ref="G377:H377" si="376">(E377/(SUM($E$372:$F$408)))*100</f>
        <v>3.385416667</v>
      </c>
      <c r="H377" s="36">
        <f t="shared" si="376"/>
        <v>0</v>
      </c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0.5" customHeight="1">
      <c r="A378" s="30" t="s">
        <v>315</v>
      </c>
      <c r="B378" s="30" t="s">
        <v>141</v>
      </c>
      <c r="C378" s="35" t="s">
        <v>234</v>
      </c>
      <c r="D378" s="30" t="s">
        <v>228</v>
      </c>
      <c r="E378" s="30">
        <v>14.0</v>
      </c>
      <c r="F378" s="30">
        <v>2.0</v>
      </c>
      <c r="G378" s="36">
        <f t="shared" ref="G378:H378" si="377">(E378/(SUM($E$372:$F$408)))*100</f>
        <v>3.645833333</v>
      </c>
      <c r="H378" s="36">
        <f t="shared" si="377"/>
        <v>0.5208333333</v>
      </c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0.5" customHeight="1">
      <c r="A379" s="30" t="s">
        <v>315</v>
      </c>
      <c r="B379" s="30" t="s">
        <v>141</v>
      </c>
      <c r="C379" s="35" t="s">
        <v>235</v>
      </c>
      <c r="D379" s="30" t="s">
        <v>228</v>
      </c>
      <c r="E379" s="30">
        <v>11.0</v>
      </c>
      <c r="F379" s="30">
        <v>0.0</v>
      </c>
      <c r="G379" s="36">
        <f t="shared" ref="G379:H379" si="378">(E379/(SUM($E$372:$F$408)))*100</f>
        <v>2.864583333</v>
      </c>
      <c r="H379" s="36">
        <f t="shared" si="378"/>
        <v>0</v>
      </c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0.5" customHeight="1">
      <c r="A380" s="30" t="s">
        <v>315</v>
      </c>
      <c r="B380" s="30" t="s">
        <v>141</v>
      </c>
      <c r="C380" s="35" t="s">
        <v>236</v>
      </c>
      <c r="D380" s="30" t="s">
        <v>237</v>
      </c>
      <c r="E380" s="30">
        <v>10.0</v>
      </c>
      <c r="F380" s="30">
        <v>1.0</v>
      </c>
      <c r="G380" s="36">
        <f t="shared" ref="G380:H380" si="379">(E380/(SUM($E$372:$F$408)))*100</f>
        <v>2.604166667</v>
      </c>
      <c r="H380" s="36">
        <f t="shared" si="379"/>
        <v>0.2604166667</v>
      </c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0.5" customHeight="1">
      <c r="A381" s="30" t="s">
        <v>315</v>
      </c>
      <c r="B381" s="30" t="s">
        <v>141</v>
      </c>
      <c r="C381" s="35" t="s">
        <v>238</v>
      </c>
      <c r="D381" s="30" t="s">
        <v>237</v>
      </c>
      <c r="E381" s="30">
        <v>11.0</v>
      </c>
      <c r="F381" s="30">
        <v>0.0</v>
      </c>
      <c r="G381" s="36">
        <f t="shared" ref="G381:H381" si="380">(E381/(SUM($E$372:$F$408)))*100</f>
        <v>2.864583333</v>
      </c>
      <c r="H381" s="36">
        <f t="shared" si="380"/>
        <v>0</v>
      </c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0.5" customHeight="1">
      <c r="A382" s="30" t="s">
        <v>315</v>
      </c>
      <c r="B382" s="30" t="s">
        <v>141</v>
      </c>
      <c r="C382" s="35" t="s">
        <v>239</v>
      </c>
      <c r="D382" s="30" t="s">
        <v>237</v>
      </c>
      <c r="E382" s="30">
        <v>13.0</v>
      </c>
      <c r="F382" s="30">
        <v>0.0</v>
      </c>
      <c r="G382" s="36">
        <f t="shared" ref="G382:H382" si="381">(E382/(SUM($E$372:$F$408)))*100</f>
        <v>3.385416667</v>
      </c>
      <c r="H382" s="36">
        <f t="shared" si="381"/>
        <v>0</v>
      </c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0.5" customHeight="1">
      <c r="A383" s="30" t="s">
        <v>315</v>
      </c>
      <c r="B383" s="30" t="s">
        <v>141</v>
      </c>
      <c r="C383" s="35" t="s">
        <v>240</v>
      </c>
      <c r="D383" s="30" t="s">
        <v>237</v>
      </c>
      <c r="E383" s="30">
        <v>11.0</v>
      </c>
      <c r="F383" s="30">
        <v>0.0</v>
      </c>
      <c r="G383" s="36">
        <f t="shared" ref="G383:H383" si="382">(E383/(SUM($E$372:$F$408)))*100</f>
        <v>2.864583333</v>
      </c>
      <c r="H383" s="36">
        <f t="shared" si="382"/>
        <v>0</v>
      </c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0.5" customHeight="1">
      <c r="A384" s="30" t="s">
        <v>315</v>
      </c>
      <c r="B384" s="30" t="s">
        <v>141</v>
      </c>
      <c r="C384" s="35" t="s">
        <v>241</v>
      </c>
      <c r="D384" s="30" t="s">
        <v>237</v>
      </c>
      <c r="E384" s="30">
        <v>21.0</v>
      </c>
      <c r="F384" s="30">
        <v>1.0</v>
      </c>
      <c r="G384" s="36">
        <f t="shared" ref="G384:H384" si="383">(E384/(SUM($E$372:$F$408)))*100</f>
        <v>5.46875</v>
      </c>
      <c r="H384" s="36">
        <f t="shared" si="383"/>
        <v>0.2604166667</v>
      </c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0.5" customHeight="1">
      <c r="A385" s="30" t="s">
        <v>315</v>
      </c>
      <c r="B385" s="30" t="s">
        <v>141</v>
      </c>
      <c r="C385" s="35" t="s">
        <v>242</v>
      </c>
      <c r="D385" s="30" t="s">
        <v>237</v>
      </c>
      <c r="E385" s="30">
        <v>18.0</v>
      </c>
      <c r="F385" s="30">
        <v>2.0</v>
      </c>
      <c r="G385" s="36">
        <f t="shared" ref="G385:H385" si="384">(E385/(SUM($E$372:$F$408)))*100</f>
        <v>4.6875</v>
      </c>
      <c r="H385" s="36">
        <f t="shared" si="384"/>
        <v>0.5208333333</v>
      </c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0.5" customHeight="1">
      <c r="A386" s="30" t="s">
        <v>315</v>
      </c>
      <c r="B386" s="30" t="s">
        <v>141</v>
      </c>
      <c r="C386" s="35" t="s">
        <v>243</v>
      </c>
      <c r="D386" s="30" t="s">
        <v>237</v>
      </c>
      <c r="E386" s="30">
        <v>21.0</v>
      </c>
      <c r="F386" s="30">
        <v>0.0</v>
      </c>
      <c r="G386" s="36">
        <f t="shared" ref="G386:H386" si="385">(E386/(SUM($E$372:$F$408)))*100</f>
        <v>5.46875</v>
      </c>
      <c r="H386" s="36">
        <f t="shared" si="385"/>
        <v>0</v>
      </c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0.5" customHeight="1">
      <c r="A387" s="30" t="s">
        <v>315</v>
      </c>
      <c r="B387" s="30" t="s">
        <v>141</v>
      </c>
      <c r="C387" s="35" t="s">
        <v>244</v>
      </c>
      <c r="D387" s="30" t="s">
        <v>245</v>
      </c>
      <c r="E387" s="30">
        <v>19.0</v>
      </c>
      <c r="F387" s="30">
        <v>4.0</v>
      </c>
      <c r="G387" s="36">
        <f t="shared" ref="G387:H387" si="386">(E387/(SUM($E$372:$F$408)))*100</f>
        <v>4.947916667</v>
      </c>
      <c r="H387" s="36">
        <f t="shared" si="386"/>
        <v>1.041666667</v>
      </c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0.5" customHeight="1">
      <c r="A388" s="30" t="s">
        <v>315</v>
      </c>
      <c r="B388" s="30" t="s">
        <v>141</v>
      </c>
      <c r="C388" s="35" t="s">
        <v>246</v>
      </c>
      <c r="D388" s="30" t="s">
        <v>245</v>
      </c>
      <c r="E388" s="30">
        <v>26.0</v>
      </c>
      <c r="F388" s="30">
        <v>8.0</v>
      </c>
      <c r="G388" s="36">
        <f t="shared" ref="G388:H388" si="387">(E388/(SUM($E$372:$F$408)))*100</f>
        <v>6.770833333</v>
      </c>
      <c r="H388" s="36">
        <f t="shared" si="387"/>
        <v>2.083333333</v>
      </c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0.5" customHeight="1">
      <c r="A389" s="30" t="s">
        <v>315</v>
      </c>
      <c r="B389" s="30" t="s">
        <v>141</v>
      </c>
      <c r="C389" s="35" t="s">
        <v>247</v>
      </c>
      <c r="D389" s="30" t="s">
        <v>245</v>
      </c>
      <c r="E389" s="30">
        <v>22.0</v>
      </c>
      <c r="F389" s="30">
        <v>3.0</v>
      </c>
      <c r="G389" s="36">
        <f t="shared" ref="G389:H389" si="388">(E389/(SUM($E$372:$F$408)))*100</f>
        <v>5.729166667</v>
      </c>
      <c r="H389" s="36">
        <f t="shared" si="388"/>
        <v>0.78125</v>
      </c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0.5" customHeight="1">
      <c r="A390" s="30" t="s">
        <v>315</v>
      </c>
      <c r="B390" s="30" t="s">
        <v>141</v>
      </c>
      <c r="C390" s="35" t="s">
        <v>248</v>
      </c>
      <c r="D390" s="30" t="s">
        <v>245</v>
      </c>
      <c r="E390" s="30">
        <v>25.0</v>
      </c>
      <c r="F390" s="30">
        <v>3.0</v>
      </c>
      <c r="G390" s="36">
        <f t="shared" ref="G390:H390" si="389">(E390/(SUM($E$372:$F$408)))*100</f>
        <v>6.510416667</v>
      </c>
      <c r="H390" s="36">
        <f t="shared" si="389"/>
        <v>0.78125</v>
      </c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0.5" customHeight="1">
      <c r="A391" s="30" t="s">
        <v>315</v>
      </c>
      <c r="B391" s="30" t="s">
        <v>141</v>
      </c>
      <c r="C391" s="35" t="s">
        <v>249</v>
      </c>
      <c r="D391" s="30" t="s">
        <v>245</v>
      </c>
      <c r="E391" s="30">
        <v>29.0</v>
      </c>
      <c r="F391" s="30">
        <v>2.0</v>
      </c>
      <c r="G391" s="36">
        <f t="shared" ref="G391:H391" si="390">(E391/(SUM($E$372:$F$408)))*100</f>
        <v>7.552083333</v>
      </c>
      <c r="H391" s="36">
        <f t="shared" si="390"/>
        <v>0.5208333333</v>
      </c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0.5" customHeight="1">
      <c r="A392" s="30" t="s">
        <v>315</v>
      </c>
      <c r="B392" s="30" t="s">
        <v>141</v>
      </c>
      <c r="C392" s="35" t="s">
        <v>250</v>
      </c>
      <c r="D392" s="30" t="s">
        <v>245</v>
      </c>
      <c r="E392" s="30">
        <v>18.0</v>
      </c>
      <c r="F392" s="30">
        <v>1.0</v>
      </c>
      <c r="G392" s="36">
        <f t="shared" ref="G392:H392" si="391">(E392/(SUM($E$372:$F$408)))*100</f>
        <v>4.6875</v>
      </c>
      <c r="H392" s="36">
        <f t="shared" si="391"/>
        <v>0.2604166667</v>
      </c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0.5" customHeight="1">
      <c r="A393" s="30" t="s">
        <v>315</v>
      </c>
      <c r="B393" s="30" t="s">
        <v>141</v>
      </c>
      <c r="C393" s="35" t="s">
        <v>251</v>
      </c>
      <c r="D393" s="30" t="s">
        <v>245</v>
      </c>
      <c r="E393" s="30">
        <v>11.0</v>
      </c>
      <c r="F393" s="30">
        <v>0.0</v>
      </c>
      <c r="G393" s="36">
        <f t="shared" ref="G393:H393" si="392">(E393/(SUM($E$372:$F$408)))*100</f>
        <v>2.864583333</v>
      </c>
      <c r="H393" s="36">
        <f t="shared" si="392"/>
        <v>0</v>
      </c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0.5" customHeight="1">
      <c r="A394" s="30" t="s">
        <v>315</v>
      </c>
      <c r="B394" s="30" t="s">
        <v>141</v>
      </c>
      <c r="C394" s="35" t="s">
        <v>252</v>
      </c>
      <c r="D394" s="30" t="s">
        <v>245</v>
      </c>
      <c r="E394" s="30">
        <v>12.0</v>
      </c>
      <c r="F394" s="30">
        <v>1.0</v>
      </c>
      <c r="G394" s="36">
        <f t="shared" ref="G394:H394" si="393">(E394/(SUM($E$372:$F$408)))*100</f>
        <v>3.125</v>
      </c>
      <c r="H394" s="36">
        <f t="shared" si="393"/>
        <v>0.2604166667</v>
      </c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0.5" customHeight="1">
      <c r="A395" s="30" t="s">
        <v>315</v>
      </c>
      <c r="B395" s="30" t="s">
        <v>141</v>
      </c>
      <c r="C395" s="35" t="s">
        <v>253</v>
      </c>
      <c r="D395" s="30" t="s">
        <v>245</v>
      </c>
      <c r="E395" s="30">
        <v>12.0</v>
      </c>
      <c r="F395" s="30">
        <v>0.0</v>
      </c>
      <c r="G395" s="36">
        <f t="shared" ref="G395:H395" si="394">(E395/(SUM($E$372:$F$408)))*100</f>
        <v>3.125</v>
      </c>
      <c r="H395" s="36">
        <f t="shared" si="394"/>
        <v>0</v>
      </c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0.5" customHeight="1">
      <c r="A396" s="30" t="s">
        <v>315</v>
      </c>
      <c r="B396" s="30" t="s">
        <v>141</v>
      </c>
      <c r="C396" s="35" t="s">
        <v>254</v>
      </c>
      <c r="D396" s="30" t="s">
        <v>245</v>
      </c>
      <c r="E396" s="30">
        <v>13.0</v>
      </c>
      <c r="F396" s="30">
        <v>0.0</v>
      </c>
      <c r="G396" s="36">
        <f t="shared" ref="G396:H396" si="395">(E396/(SUM($E$372:$F$408)))*100</f>
        <v>3.385416667</v>
      </c>
      <c r="H396" s="36">
        <f t="shared" si="395"/>
        <v>0</v>
      </c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0.5" customHeight="1">
      <c r="A397" s="30" t="s">
        <v>315</v>
      </c>
      <c r="B397" s="30" t="s">
        <v>141</v>
      </c>
      <c r="C397" s="35" t="s">
        <v>255</v>
      </c>
      <c r="D397" s="30" t="s">
        <v>245</v>
      </c>
      <c r="E397" s="30">
        <v>2.0</v>
      </c>
      <c r="F397" s="30">
        <v>0.0</v>
      </c>
      <c r="G397" s="36">
        <f t="shared" ref="G397:H397" si="396">(E397/(SUM($E$372:$F$408)))*100</f>
        <v>0.5208333333</v>
      </c>
      <c r="H397" s="36">
        <f t="shared" si="396"/>
        <v>0</v>
      </c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0.5" customHeight="1">
      <c r="A398" s="30" t="s">
        <v>315</v>
      </c>
      <c r="B398" s="30" t="s">
        <v>141</v>
      </c>
      <c r="C398" s="35" t="s">
        <v>256</v>
      </c>
      <c r="D398" s="30" t="s">
        <v>245</v>
      </c>
      <c r="E398" s="30">
        <v>1.0</v>
      </c>
      <c r="F398" s="30">
        <v>0.0</v>
      </c>
      <c r="G398" s="36">
        <f t="shared" ref="G398:H398" si="397">(E398/(SUM($E$372:$F$408)))*100</f>
        <v>0.2604166667</v>
      </c>
      <c r="H398" s="36">
        <f t="shared" si="397"/>
        <v>0</v>
      </c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0.5" customHeight="1">
      <c r="A399" s="30" t="s">
        <v>315</v>
      </c>
      <c r="B399" s="30" t="s">
        <v>141</v>
      </c>
      <c r="C399" s="35" t="s">
        <v>257</v>
      </c>
      <c r="D399" s="30" t="s">
        <v>245</v>
      </c>
      <c r="E399" s="30">
        <v>1.0</v>
      </c>
      <c r="F399" s="30">
        <v>0.0</v>
      </c>
      <c r="G399" s="36">
        <f t="shared" ref="G399:H399" si="398">(E399/(SUM($E$372:$F$408)))*100</f>
        <v>0.2604166667</v>
      </c>
      <c r="H399" s="36">
        <f t="shared" si="398"/>
        <v>0</v>
      </c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0.5" customHeight="1">
      <c r="A400" s="30" t="s">
        <v>315</v>
      </c>
      <c r="B400" s="30" t="s">
        <v>141</v>
      </c>
      <c r="C400" s="35" t="s">
        <v>258</v>
      </c>
      <c r="D400" s="30" t="s">
        <v>245</v>
      </c>
      <c r="E400" s="30">
        <v>1.0</v>
      </c>
      <c r="F400" s="30">
        <v>0.0</v>
      </c>
      <c r="G400" s="36">
        <f t="shared" ref="G400:H400" si="399">(E400/(SUM($E$372:$F$408)))*100</f>
        <v>0.2604166667</v>
      </c>
      <c r="H400" s="36">
        <f t="shared" si="399"/>
        <v>0</v>
      </c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0.5" customHeight="1">
      <c r="A401" s="30" t="s">
        <v>315</v>
      </c>
      <c r="B401" s="30" t="s">
        <v>141</v>
      </c>
      <c r="C401" s="35" t="s">
        <v>259</v>
      </c>
      <c r="D401" s="30" t="s">
        <v>245</v>
      </c>
      <c r="E401" s="30">
        <v>1.0</v>
      </c>
      <c r="F401" s="30">
        <v>0.0</v>
      </c>
      <c r="G401" s="36">
        <f t="shared" ref="G401:H401" si="400">(E401/(SUM($E$372:$F$408)))*100</f>
        <v>0.2604166667</v>
      </c>
      <c r="H401" s="36">
        <f t="shared" si="400"/>
        <v>0</v>
      </c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0.5" customHeight="1">
      <c r="A402" s="30" t="s">
        <v>315</v>
      </c>
      <c r="B402" s="30" t="s">
        <v>141</v>
      </c>
      <c r="C402" s="35" t="s">
        <v>260</v>
      </c>
      <c r="D402" s="30" t="s">
        <v>245</v>
      </c>
      <c r="E402" s="30">
        <v>1.0</v>
      </c>
      <c r="F402" s="30">
        <v>0.0</v>
      </c>
      <c r="G402" s="36">
        <f t="shared" ref="G402:H402" si="401">(E402/(SUM($E$372:$F$408)))*100</f>
        <v>0.2604166667</v>
      </c>
      <c r="H402" s="36">
        <f t="shared" si="401"/>
        <v>0</v>
      </c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0.5" customHeight="1">
      <c r="A403" s="30" t="s">
        <v>315</v>
      </c>
      <c r="B403" s="30" t="s">
        <v>141</v>
      </c>
      <c r="C403" s="35" t="s">
        <v>261</v>
      </c>
      <c r="D403" s="30" t="s">
        <v>245</v>
      </c>
      <c r="E403" s="30">
        <v>0.0</v>
      </c>
      <c r="F403" s="30">
        <v>0.0</v>
      </c>
      <c r="G403" s="36">
        <f t="shared" ref="G403:H403" si="402">(E403/(SUM($E$372:$F$408)))*100</f>
        <v>0</v>
      </c>
      <c r="H403" s="36">
        <f t="shared" si="402"/>
        <v>0</v>
      </c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0.5" customHeight="1">
      <c r="A404" s="30" t="s">
        <v>315</v>
      </c>
      <c r="B404" s="30" t="s">
        <v>141</v>
      </c>
      <c r="C404" s="35" t="s">
        <v>262</v>
      </c>
      <c r="D404" s="30" t="s">
        <v>245</v>
      </c>
      <c r="E404" s="30">
        <v>0.0</v>
      </c>
      <c r="F404" s="30">
        <v>0.0</v>
      </c>
      <c r="G404" s="36">
        <f t="shared" ref="G404:H404" si="403">(E404/(SUM($E$372:$F$408)))*100</f>
        <v>0</v>
      </c>
      <c r="H404" s="36">
        <f t="shared" si="403"/>
        <v>0</v>
      </c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0.5" customHeight="1">
      <c r="A405" s="30" t="s">
        <v>315</v>
      </c>
      <c r="B405" s="30" t="s">
        <v>141</v>
      </c>
      <c r="C405" s="35" t="s">
        <v>263</v>
      </c>
      <c r="D405" s="30" t="s">
        <v>245</v>
      </c>
      <c r="E405" s="30">
        <v>1.0</v>
      </c>
      <c r="F405" s="30">
        <v>0.0</v>
      </c>
      <c r="G405" s="36">
        <f t="shared" ref="G405:H405" si="404">(E405/(SUM($E$372:$F$408)))*100</f>
        <v>0.2604166667</v>
      </c>
      <c r="H405" s="36">
        <f t="shared" si="404"/>
        <v>0</v>
      </c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0.5" customHeight="1">
      <c r="A406" s="30" t="s">
        <v>315</v>
      </c>
      <c r="B406" s="30" t="s">
        <v>141</v>
      </c>
      <c r="C406" s="35" t="s">
        <v>264</v>
      </c>
      <c r="D406" s="30" t="s">
        <v>245</v>
      </c>
      <c r="E406" s="30">
        <v>0.0</v>
      </c>
      <c r="F406" s="30">
        <v>0.0</v>
      </c>
      <c r="G406" s="36">
        <f t="shared" ref="G406:H406" si="405">(E406/(SUM($E$372:$F$408)))*100</f>
        <v>0</v>
      </c>
      <c r="H406" s="36">
        <f t="shared" si="405"/>
        <v>0</v>
      </c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0.5" customHeight="1">
      <c r="A407" s="30" t="s">
        <v>315</v>
      </c>
      <c r="B407" s="30" t="s">
        <v>141</v>
      </c>
      <c r="C407" s="35" t="s">
        <v>265</v>
      </c>
      <c r="D407" s="30" t="s">
        <v>245</v>
      </c>
      <c r="E407" s="30">
        <v>0.0</v>
      </c>
      <c r="F407" s="30">
        <v>0.0</v>
      </c>
      <c r="G407" s="36">
        <f t="shared" ref="G407:H407" si="406">(E407/(SUM($E$372:$F$408)))*100</f>
        <v>0</v>
      </c>
      <c r="H407" s="36">
        <f t="shared" si="406"/>
        <v>0</v>
      </c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0.5" customHeight="1">
      <c r="A408" s="30" t="s">
        <v>315</v>
      </c>
      <c r="B408" s="30" t="s">
        <v>141</v>
      </c>
      <c r="C408" s="35" t="s">
        <v>266</v>
      </c>
      <c r="D408" s="30" t="s">
        <v>245</v>
      </c>
      <c r="E408" s="30">
        <v>1.0</v>
      </c>
      <c r="F408" s="30">
        <v>0.0</v>
      </c>
      <c r="G408" s="36">
        <f t="shared" ref="G408:H408" si="407">(E408/(SUM($E$372:$F$408)))*100</f>
        <v>0.2604166667</v>
      </c>
      <c r="H408" s="36">
        <f t="shared" si="407"/>
        <v>0</v>
      </c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0.5" customHeight="1">
      <c r="A409" s="30" t="s">
        <v>316</v>
      </c>
      <c r="B409" s="30" t="s">
        <v>136</v>
      </c>
      <c r="C409" s="35" t="s">
        <v>227</v>
      </c>
      <c r="D409" s="30" t="s">
        <v>228</v>
      </c>
      <c r="E409" s="30">
        <v>0.0</v>
      </c>
      <c r="F409" s="30">
        <v>0.0</v>
      </c>
      <c r="G409" s="36">
        <f t="shared" ref="G409:H409" si="408">(E409/(SUM($E$409:$F$445)))*100</f>
        <v>0</v>
      </c>
      <c r="H409" s="36">
        <f t="shared" si="408"/>
        <v>0</v>
      </c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0.5" customHeight="1">
      <c r="A410" s="30" t="s">
        <v>316</v>
      </c>
      <c r="B410" s="30" t="s">
        <v>136</v>
      </c>
      <c r="C410" s="35" t="s">
        <v>229</v>
      </c>
      <c r="D410" s="30" t="s">
        <v>228</v>
      </c>
      <c r="E410" s="30">
        <v>0.0</v>
      </c>
      <c r="F410" s="30">
        <v>0.0</v>
      </c>
      <c r="G410" s="36">
        <f t="shared" ref="G410:H410" si="409">(E410/(SUM($E$409:$F$445)))*100</f>
        <v>0</v>
      </c>
      <c r="H410" s="36">
        <f t="shared" si="409"/>
        <v>0</v>
      </c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0.5" customHeight="1">
      <c r="A411" s="30" t="s">
        <v>316</v>
      </c>
      <c r="B411" s="30" t="s">
        <v>136</v>
      </c>
      <c r="C411" s="35" t="s">
        <v>230</v>
      </c>
      <c r="D411" s="30" t="s">
        <v>228</v>
      </c>
      <c r="E411" s="30">
        <v>2.0</v>
      </c>
      <c r="F411" s="30">
        <v>2.0</v>
      </c>
      <c r="G411" s="36">
        <f t="shared" ref="G411:H411" si="410">(E411/(SUM($E$409:$F$445)))*100</f>
        <v>0.3565062389</v>
      </c>
      <c r="H411" s="36">
        <f t="shared" si="410"/>
        <v>0.3565062389</v>
      </c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0.5" customHeight="1">
      <c r="A412" s="30" t="s">
        <v>316</v>
      </c>
      <c r="B412" s="30" t="s">
        <v>136</v>
      </c>
      <c r="C412" s="35" t="s">
        <v>231</v>
      </c>
      <c r="D412" s="30" t="s">
        <v>228</v>
      </c>
      <c r="E412" s="30">
        <v>6.0</v>
      </c>
      <c r="F412" s="30">
        <v>1.0</v>
      </c>
      <c r="G412" s="36">
        <f t="shared" ref="G412:H412" si="411">(E412/(SUM($E$409:$F$445)))*100</f>
        <v>1.069518717</v>
      </c>
      <c r="H412" s="36">
        <f t="shared" si="411"/>
        <v>0.1782531194</v>
      </c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0.5" customHeight="1">
      <c r="A413" s="30" t="s">
        <v>316</v>
      </c>
      <c r="B413" s="30" t="s">
        <v>136</v>
      </c>
      <c r="C413" s="35" t="s">
        <v>232</v>
      </c>
      <c r="D413" s="30" t="s">
        <v>228</v>
      </c>
      <c r="E413" s="30">
        <v>19.0</v>
      </c>
      <c r="F413" s="30">
        <v>7.0</v>
      </c>
      <c r="G413" s="36">
        <f t="shared" ref="G413:H413" si="412">(E413/(SUM($E$409:$F$445)))*100</f>
        <v>3.386809269</v>
      </c>
      <c r="H413" s="36">
        <f t="shared" si="412"/>
        <v>1.247771836</v>
      </c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0.5" customHeight="1">
      <c r="A414" s="30" t="s">
        <v>316</v>
      </c>
      <c r="B414" s="30" t="s">
        <v>136</v>
      </c>
      <c r="C414" s="35" t="s">
        <v>233</v>
      </c>
      <c r="D414" s="30" t="s">
        <v>228</v>
      </c>
      <c r="E414" s="30">
        <v>27.0</v>
      </c>
      <c r="F414" s="30">
        <v>6.0</v>
      </c>
      <c r="G414" s="36">
        <f t="shared" ref="G414:H414" si="413">(E414/(SUM($E$409:$F$445)))*100</f>
        <v>4.812834225</v>
      </c>
      <c r="H414" s="36">
        <f t="shared" si="413"/>
        <v>1.069518717</v>
      </c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0.5" customHeight="1">
      <c r="A415" s="30" t="s">
        <v>316</v>
      </c>
      <c r="B415" s="30" t="s">
        <v>136</v>
      </c>
      <c r="C415" s="35" t="s">
        <v>234</v>
      </c>
      <c r="D415" s="30" t="s">
        <v>228</v>
      </c>
      <c r="E415" s="30">
        <v>40.0</v>
      </c>
      <c r="F415" s="30">
        <v>8.0</v>
      </c>
      <c r="G415" s="36">
        <f t="shared" ref="G415:H415" si="414">(E415/(SUM($E$409:$F$445)))*100</f>
        <v>7.130124777</v>
      </c>
      <c r="H415" s="36">
        <f t="shared" si="414"/>
        <v>1.426024955</v>
      </c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0.5" customHeight="1">
      <c r="A416" s="30" t="s">
        <v>316</v>
      </c>
      <c r="B416" s="30" t="s">
        <v>136</v>
      </c>
      <c r="C416" s="35" t="s">
        <v>235</v>
      </c>
      <c r="D416" s="30" t="s">
        <v>228</v>
      </c>
      <c r="E416" s="30">
        <v>25.0</v>
      </c>
      <c r="F416" s="30">
        <v>2.0</v>
      </c>
      <c r="G416" s="36">
        <f t="shared" ref="G416:H416" si="415">(E416/(SUM($E$409:$F$445)))*100</f>
        <v>4.456327986</v>
      </c>
      <c r="H416" s="36">
        <f t="shared" si="415"/>
        <v>0.3565062389</v>
      </c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0.5" customHeight="1">
      <c r="A417" s="30" t="s">
        <v>316</v>
      </c>
      <c r="B417" s="30" t="s">
        <v>136</v>
      </c>
      <c r="C417" s="35" t="s">
        <v>236</v>
      </c>
      <c r="D417" s="30" t="s">
        <v>237</v>
      </c>
      <c r="E417" s="30">
        <v>21.0</v>
      </c>
      <c r="F417" s="30">
        <v>1.0</v>
      </c>
      <c r="G417" s="36">
        <f t="shared" ref="G417:H417" si="416">(E417/(SUM($E$409:$F$445)))*100</f>
        <v>3.743315508</v>
      </c>
      <c r="H417" s="36">
        <f t="shared" si="416"/>
        <v>0.1782531194</v>
      </c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0.5" customHeight="1">
      <c r="A418" s="30" t="s">
        <v>316</v>
      </c>
      <c r="B418" s="30" t="s">
        <v>136</v>
      </c>
      <c r="C418" s="35" t="s">
        <v>238</v>
      </c>
      <c r="D418" s="30" t="s">
        <v>237</v>
      </c>
      <c r="E418" s="30">
        <v>19.0</v>
      </c>
      <c r="F418" s="30">
        <v>2.0</v>
      </c>
      <c r="G418" s="36">
        <f t="shared" ref="G418:H418" si="417">(E418/(SUM($E$409:$F$445)))*100</f>
        <v>3.386809269</v>
      </c>
      <c r="H418" s="36">
        <f t="shared" si="417"/>
        <v>0.3565062389</v>
      </c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0.5" customHeight="1">
      <c r="A419" s="30" t="s">
        <v>316</v>
      </c>
      <c r="B419" s="30" t="s">
        <v>136</v>
      </c>
      <c r="C419" s="35" t="s">
        <v>239</v>
      </c>
      <c r="D419" s="30" t="s">
        <v>237</v>
      </c>
      <c r="E419" s="30">
        <v>26.0</v>
      </c>
      <c r="F419" s="30">
        <v>0.0</v>
      </c>
      <c r="G419" s="36">
        <f t="shared" ref="G419:H419" si="418">(E419/(SUM($E$409:$F$445)))*100</f>
        <v>4.634581105</v>
      </c>
      <c r="H419" s="36">
        <f t="shared" si="418"/>
        <v>0</v>
      </c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0.5" customHeight="1">
      <c r="A420" s="30" t="s">
        <v>316</v>
      </c>
      <c r="B420" s="30" t="s">
        <v>136</v>
      </c>
      <c r="C420" s="35" t="s">
        <v>240</v>
      </c>
      <c r="D420" s="30" t="s">
        <v>237</v>
      </c>
      <c r="E420" s="30">
        <v>29.0</v>
      </c>
      <c r="F420" s="30">
        <v>0.0</v>
      </c>
      <c r="G420" s="36">
        <f t="shared" ref="G420:H420" si="419">(E420/(SUM($E$409:$F$445)))*100</f>
        <v>5.169340463</v>
      </c>
      <c r="H420" s="36">
        <f t="shared" si="419"/>
        <v>0</v>
      </c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0.5" customHeight="1">
      <c r="A421" s="30" t="s">
        <v>316</v>
      </c>
      <c r="B421" s="30" t="s">
        <v>136</v>
      </c>
      <c r="C421" s="35" t="s">
        <v>241</v>
      </c>
      <c r="D421" s="30" t="s">
        <v>237</v>
      </c>
      <c r="E421" s="30">
        <v>24.0</v>
      </c>
      <c r="F421" s="30">
        <v>1.0</v>
      </c>
      <c r="G421" s="36">
        <f t="shared" ref="G421:H421" si="420">(E421/(SUM($E$409:$F$445)))*100</f>
        <v>4.278074866</v>
      </c>
      <c r="H421" s="36">
        <f t="shared" si="420"/>
        <v>0.1782531194</v>
      </c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0.5" customHeight="1">
      <c r="A422" s="30" t="s">
        <v>316</v>
      </c>
      <c r="B422" s="30" t="s">
        <v>136</v>
      </c>
      <c r="C422" s="35" t="s">
        <v>242</v>
      </c>
      <c r="D422" s="30" t="s">
        <v>237</v>
      </c>
      <c r="E422" s="30">
        <v>25.0</v>
      </c>
      <c r="F422" s="30">
        <v>3.0</v>
      </c>
      <c r="G422" s="36">
        <f t="shared" ref="G422:H422" si="421">(E422/(SUM($E$409:$F$445)))*100</f>
        <v>4.456327986</v>
      </c>
      <c r="H422" s="36">
        <f t="shared" si="421"/>
        <v>0.5347593583</v>
      </c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0.5" customHeight="1">
      <c r="A423" s="30" t="s">
        <v>316</v>
      </c>
      <c r="B423" s="30" t="s">
        <v>136</v>
      </c>
      <c r="C423" s="35" t="s">
        <v>243</v>
      </c>
      <c r="D423" s="30" t="s">
        <v>237</v>
      </c>
      <c r="E423" s="30">
        <v>25.0</v>
      </c>
      <c r="F423" s="30">
        <v>4.0</v>
      </c>
      <c r="G423" s="36">
        <f t="shared" ref="G423:H423" si="422">(E423/(SUM($E$409:$F$445)))*100</f>
        <v>4.456327986</v>
      </c>
      <c r="H423" s="36">
        <f t="shared" si="422"/>
        <v>0.7130124777</v>
      </c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0.5" customHeight="1">
      <c r="A424" s="30" t="s">
        <v>316</v>
      </c>
      <c r="B424" s="30" t="s">
        <v>136</v>
      </c>
      <c r="C424" s="35" t="s">
        <v>244</v>
      </c>
      <c r="D424" s="30" t="s">
        <v>245</v>
      </c>
      <c r="E424" s="30">
        <v>32.0</v>
      </c>
      <c r="F424" s="30">
        <v>5.0</v>
      </c>
      <c r="G424" s="36">
        <f t="shared" ref="G424:H424" si="423">(E424/(SUM($E$409:$F$445)))*100</f>
        <v>5.704099822</v>
      </c>
      <c r="H424" s="36">
        <f t="shared" si="423"/>
        <v>0.8912655971</v>
      </c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0.5" customHeight="1">
      <c r="A425" s="30" t="s">
        <v>316</v>
      </c>
      <c r="B425" s="30" t="s">
        <v>136</v>
      </c>
      <c r="C425" s="35" t="s">
        <v>246</v>
      </c>
      <c r="D425" s="30" t="s">
        <v>245</v>
      </c>
      <c r="E425" s="30">
        <v>29.0</v>
      </c>
      <c r="F425" s="30">
        <v>5.0</v>
      </c>
      <c r="G425" s="36">
        <f t="shared" ref="G425:H425" si="424">(E425/(SUM($E$409:$F$445)))*100</f>
        <v>5.169340463</v>
      </c>
      <c r="H425" s="36">
        <f t="shared" si="424"/>
        <v>0.8912655971</v>
      </c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0.5" customHeight="1">
      <c r="A426" s="30" t="s">
        <v>316</v>
      </c>
      <c r="B426" s="30" t="s">
        <v>136</v>
      </c>
      <c r="C426" s="35" t="s">
        <v>247</v>
      </c>
      <c r="D426" s="30" t="s">
        <v>245</v>
      </c>
      <c r="E426" s="30">
        <v>22.0</v>
      </c>
      <c r="F426" s="30">
        <v>6.0</v>
      </c>
      <c r="G426" s="36">
        <f t="shared" ref="G426:H426" si="425">(E426/(SUM($E$409:$F$445)))*100</f>
        <v>3.921568627</v>
      </c>
      <c r="H426" s="36">
        <f t="shared" si="425"/>
        <v>1.069518717</v>
      </c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0.5" customHeight="1">
      <c r="A427" s="30" t="s">
        <v>316</v>
      </c>
      <c r="B427" s="30" t="s">
        <v>136</v>
      </c>
      <c r="C427" s="35" t="s">
        <v>248</v>
      </c>
      <c r="D427" s="30" t="s">
        <v>245</v>
      </c>
      <c r="E427" s="30">
        <v>24.0</v>
      </c>
      <c r="F427" s="30">
        <v>4.0</v>
      </c>
      <c r="G427" s="36">
        <f t="shared" ref="G427:H427" si="426">(E427/(SUM($E$409:$F$445)))*100</f>
        <v>4.278074866</v>
      </c>
      <c r="H427" s="36">
        <f t="shared" si="426"/>
        <v>0.7130124777</v>
      </c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0.5" customHeight="1">
      <c r="A428" s="30" t="s">
        <v>316</v>
      </c>
      <c r="B428" s="30" t="s">
        <v>136</v>
      </c>
      <c r="C428" s="35" t="s">
        <v>249</v>
      </c>
      <c r="D428" s="30" t="s">
        <v>245</v>
      </c>
      <c r="E428" s="30">
        <v>20.0</v>
      </c>
      <c r="F428" s="30">
        <v>3.0</v>
      </c>
      <c r="G428" s="36">
        <f t="shared" ref="G428:H428" si="427">(E428/(SUM($E$409:$F$445)))*100</f>
        <v>3.565062389</v>
      </c>
      <c r="H428" s="36">
        <f t="shared" si="427"/>
        <v>0.5347593583</v>
      </c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0.5" customHeight="1">
      <c r="A429" s="30" t="s">
        <v>316</v>
      </c>
      <c r="B429" s="30" t="s">
        <v>136</v>
      </c>
      <c r="C429" s="35" t="s">
        <v>250</v>
      </c>
      <c r="D429" s="30" t="s">
        <v>245</v>
      </c>
      <c r="E429" s="30">
        <v>24.0</v>
      </c>
      <c r="F429" s="30">
        <v>2.0</v>
      </c>
      <c r="G429" s="36">
        <f t="shared" ref="G429:H429" si="428">(E429/(SUM($E$409:$F$445)))*100</f>
        <v>4.278074866</v>
      </c>
      <c r="H429" s="36">
        <f t="shared" si="428"/>
        <v>0.3565062389</v>
      </c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0.5" customHeight="1">
      <c r="A430" s="30" t="s">
        <v>316</v>
      </c>
      <c r="B430" s="30" t="s">
        <v>136</v>
      </c>
      <c r="C430" s="35" t="s">
        <v>251</v>
      </c>
      <c r="D430" s="30" t="s">
        <v>245</v>
      </c>
      <c r="E430" s="30">
        <v>15.0</v>
      </c>
      <c r="F430" s="30">
        <v>7.0</v>
      </c>
      <c r="G430" s="36">
        <f t="shared" ref="G430:H430" si="429">(E430/(SUM($E$409:$F$445)))*100</f>
        <v>2.673796791</v>
      </c>
      <c r="H430" s="36">
        <f t="shared" si="429"/>
        <v>1.247771836</v>
      </c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0.5" customHeight="1">
      <c r="A431" s="30" t="s">
        <v>316</v>
      </c>
      <c r="B431" s="30" t="s">
        <v>136</v>
      </c>
      <c r="C431" s="35" t="s">
        <v>252</v>
      </c>
      <c r="D431" s="30" t="s">
        <v>245</v>
      </c>
      <c r="E431" s="30">
        <v>14.0</v>
      </c>
      <c r="F431" s="30">
        <v>1.0</v>
      </c>
      <c r="G431" s="36">
        <f t="shared" ref="G431:H431" si="430">(E431/(SUM($E$409:$F$445)))*100</f>
        <v>2.495543672</v>
      </c>
      <c r="H431" s="36">
        <f t="shared" si="430"/>
        <v>0.1782531194</v>
      </c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0.5" customHeight="1">
      <c r="A432" s="30" t="s">
        <v>316</v>
      </c>
      <c r="B432" s="30" t="s">
        <v>136</v>
      </c>
      <c r="C432" s="35" t="s">
        <v>253</v>
      </c>
      <c r="D432" s="30" t="s">
        <v>245</v>
      </c>
      <c r="E432" s="30">
        <v>7.0</v>
      </c>
      <c r="F432" s="30">
        <v>1.0</v>
      </c>
      <c r="G432" s="36">
        <f t="shared" ref="G432:H432" si="431">(E432/(SUM($E$409:$F$445)))*100</f>
        <v>1.247771836</v>
      </c>
      <c r="H432" s="36">
        <f t="shared" si="431"/>
        <v>0.1782531194</v>
      </c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0.5" customHeight="1">
      <c r="A433" s="30" t="s">
        <v>316</v>
      </c>
      <c r="B433" s="30" t="s">
        <v>136</v>
      </c>
      <c r="C433" s="35" t="s">
        <v>254</v>
      </c>
      <c r="D433" s="30" t="s">
        <v>245</v>
      </c>
      <c r="E433" s="30">
        <v>6.0</v>
      </c>
      <c r="F433" s="30">
        <v>0.0</v>
      </c>
      <c r="G433" s="36">
        <f t="shared" ref="G433:H433" si="432">(E433/(SUM($E$409:$F$445)))*100</f>
        <v>1.069518717</v>
      </c>
      <c r="H433" s="36">
        <f t="shared" si="432"/>
        <v>0</v>
      </c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0.5" customHeight="1">
      <c r="A434" s="30" t="s">
        <v>316</v>
      </c>
      <c r="B434" s="30" t="s">
        <v>136</v>
      </c>
      <c r="C434" s="35" t="s">
        <v>255</v>
      </c>
      <c r="D434" s="30" t="s">
        <v>245</v>
      </c>
      <c r="E434" s="30">
        <v>2.0</v>
      </c>
      <c r="F434" s="30">
        <v>0.0</v>
      </c>
      <c r="G434" s="36">
        <f t="shared" ref="G434:H434" si="433">(E434/(SUM($E$409:$F$445)))*100</f>
        <v>0.3565062389</v>
      </c>
      <c r="H434" s="36">
        <f t="shared" si="433"/>
        <v>0</v>
      </c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0.5" customHeight="1">
      <c r="A435" s="30" t="s">
        <v>316</v>
      </c>
      <c r="B435" s="30" t="s">
        <v>136</v>
      </c>
      <c r="C435" s="35" t="s">
        <v>256</v>
      </c>
      <c r="D435" s="30" t="s">
        <v>245</v>
      </c>
      <c r="E435" s="30">
        <v>4.0</v>
      </c>
      <c r="F435" s="30">
        <v>0.0</v>
      </c>
      <c r="G435" s="36">
        <f t="shared" ref="G435:H435" si="434">(E435/(SUM($E$409:$F$445)))*100</f>
        <v>0.7130124777</v>
      </c>
      <c r="H435" s="36">
        <f t="shared" si="434"/>
        <v>0</v>
      </c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0.5" customHeight="1">
      <c r="A436" s="30" t="s">
        <v>316</v>
      </c>
      <c r="B436" s="30" t="s">
        <v>136</v>
      </c>
      <c r="C436" s="35" t="s">
        <v>257</v>
      </c>
      <c r="D436" s="30" t="s">
        <v>245</v>
      </c>
      <c r="E436" s="30">
        <v>1.0</v>
      </c>
      <c r="F436" s="30">
        <v>0.0</v>
      </c>
      <c r="G436" s="36">
        <f t="shared" ref="G436:H436" si="435">(E436/(SUM($E$409:$F$445)))*100</f>
        <v>0.1782531194</v>
      </c>
      <c r="H436" s="36">
        <f t="shared" si="435"/>
        <v>0</v>
      </c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0.5" customHeight="1">
      <c r="A437" s="30" t="s">
        <v>316</v>
      </c>
      <c r="B437" s="30" t="s">
        <v>136</v>
      </c>
      <c r="C437" s="35" t="s">
        <v>258</v>
      </c>
      <c r="D437" s="30" t="s">
        <v>245</v>
      </c>
      <c r="E437" s="30">
        <v>0.0</v>
      </c>
      <c r="F437" s="30">
        <v>0.0</v>
      </c>
      <c r="G437" s="36">
        <f t="shared" ref="G437:H437" si="436">(E437/(SUM($E$409:$F$445)))*100</f>
        <v>0</v>
      </c>
      <c r="H437" s="36">
        <f t="shared" si="436"/>
        <v>0</v>
      </c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0.5" customHeight="1">
      <c r="A438" s="30" t="s">
        <v>316</v>
      </c>
      <c r="B438" s="30" t="s">
        <v>136</v>
      </c>
      <c r="C438" s="35" t="s">
        <v>259</v>
      </c>
      <c r="D438" s="30" t="s">
        <v>245</v>
      </c>
      <c r="E438" s="30">
        <v>1.0</v>
      </c>
      <c r="F438" s="30">
        <v>0.0</v>
      </c>
      <c r="G438" s="36">
        <f t="shared" ref="G438:H438" si="437">(E438/(SUM($E$409:$F$445)))*100</f>
        <v>0.1782531194</v>
      </c>
      <c r="H438" s="36">
        <f t="shared" si="437"/>
        <v>0</v>
      </c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0.5" customHeight="1">
      <c r="A439" s="30" t="s">
        <v>316</v>
      </c>
      <c r="B439" s="30" t="s">
        <v>136</v>
      </c>
      <c r="C439" s="35" t="s">
        <v>260</v>
      </c>
      <c r="D439" s="30" t="s">
        <v>245</v>
      </c>
      <c r="E439" s="30">
        <v>0.0</v>
      </c>
      <c r="F439" s="30">
        <v>1.0</v>
      </c>
      <c r="G439" s="36">
        <f t="shared" ref="G439:H439" si="438">(E439/(SUM($E$409:$F$445)))*100</f>
        <v>0</v>
      </c>
      <c r="H439" s="36">
        <f t="shared" si="438"/>
        <v>0.1782531194</v>
      </c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0.5" customHeight="1">
      <c r="A440" s="30" t="s">
        <v>316</v>
      </c>
      <c r="B440" s="30" t="s">
        <v>136</v>
      </c>
      <c r="C440" s="35" t="s">
        <v>261</v>
      </c>
      <c r="D440" s="30" t="s">
        <v>245</v>
      </c>
      <c r="E440" s="30">
        <v>0.0</v>
      </c>
      <c r="F440" s="30">
        <v>0.0</v>
      </c>
      <c r="G440" s="36">
        <f t="shared" ref="G440:H440" si="439">(E440/(SUM($E$409:$F$445)))*100</f>
        <v>0</v>
      </c>
      <c r="H440" s="36">
        <f t="shared" si="439"/>
        <v>0</v>
      </c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0.5" customHeight="1">
      <c r="A441" s="30" t="s">
        <v>316</v>
      </c>
      <c r="B441" s="30" t="s">
        <v>136</v>
      </c>
      <c r="C441" s="35" t="s">
        <v>262</v>
      </c>
      <c r="D441" s="30" t="s">
        <v>245</v>
      </c>
      <c r="E441" s="30">
        <v>0.0</v>
      </c>
      <c r="F441" s="30">
        <v>0.0</v>
      </c>
      <c r="G441" s="36">
        <f t="shared" ref="G441:H441" si="440">(E441/(SUM($E$409:$F$445)))*100</f>
        <v>0</v>
      </c>
      <c r="H441" s="36">
        <f t="shared" si="440"/>
        <v>0</v>
      </c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0.5" customHeight="1">
      <c r="A442" s="30" t="s">
        <v>316</v>
      </c>
      <c r="B442" s="30" t="s">
        <v>136</v>
      </c>
      <c r="C442" s="35" t="s">
        <v>263</v>
      </c>
      <c r="D442" s="30" t="s">
        <v>245</v>
      </c>
      <c r="E442" s="30">
        <v>0.0</v>
      </c>
      <c r="F442" s="30">
        <v>0.0</v>
      </c>
      <c r="G442" s="36">
        <f t="shared" ref="G442:H442" si="441">(E442/(SUM($E$409:$F$445)))*100</f>
        <v>0</v>
      </c>
      <c r="H442" s="36">
        <f t="shared" si="441"/>
        <v>0</v>
      </c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0.5" customHeight="1">
      <c r="A443" s="30" t="s">
        <v>316</v>
      </c>
      <c r="B443" s="30" t="s">
        <v>136</v>
      </c>
      <c r="C443" s="35" t="s">
        <v>264</v>
      </c>
      <c r="D443" s="30" t="s">
        <v>245</v>
      </c>
      <c r="E443" s="30">
        <v>0.0</v>
      </c>
      <c r="F443" s="30">
        <v>0.0</v>
      </c>
      <c r="G443" s="36">
        <f t="shared" ref="G443:H443" si="442">(E443/(SUM($E$409:$F$445)))*100</f>
        <v>0</v>
      </c>
      <c r="H443" s="36">
        <f t="shared" si="442"/>
        <v>0</v>
      </c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0.5" customHeight="1">
      <c r="A444" s="30" t="s">
        <v>316</v>
      </c>
      <c r="B444" s="30" t="s">
        <v>136</v>
      </c>
      <c r="C444" s="35" t="s">
        <v>265</v>
      </c>
      <c r="D444" s="30" t="s">
        <v>245</v>
      </c>
      <c r="E444" s="30">
        <v>0.0</v>
      </c>
      <c r="F444" s="30">
        <v>0.0</v>
      </c>
      <c r="G444" s="36">
        <f t="shared" ref="G444:H444" si="443">(E444/(SUM($E$409:$F$445)))*100</f>
        <v>0</v>
      </c>
      <c r="H444" s="36">
        <f t="shared" si="443"/>
        <v>0</v>
      </c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0.5" customHeight="1">
      <c r="A445" s="30" t="s">
        <v>316</v>
      </c>
      <c r="B445" s="30" t="s">
        <v>136</v>
      </c>
      <c r="C445" s="35" t="s">
        <v>266</v>
      </c>
      <c r="D445" s="30" t="s">
        <v>245</v>
      </c>
      <c r="E445" s="30">
        <v>0.0</v>
      </c>
      <c r="F445" s="30">
        <v>0.0</v>
      </c>
      <c r="G445" s="36">
        <f t="shared" ref="G445:H445" si="444">(E445/(SUM($E$409:$F$445)))*100</f>
        <v>0</v>
      </c>
      <c r="H445" s="36">
        <f t="shared" si="444"/>
        <v>0</v>
      </c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0.5" customHeight="1">
      <c r="A446" s="30" t="s">
        <v>317</v>
      </c>
      <c r="B446" s="30" t="s">
        <v>129</v>
      </c>
      <c r="C446" s="35" t="s">
        <v>227</v>
      </c>
      <c r="D446" s="30" t="s">
        <v>228</v>
      </c>
      <c r="E446" s="27">
        <v>0.0</v>
      </c>
      <c r="F446" s="30">
        <v>0.0</v>
      </c>
      <c r="G446" s="36">
        <f t="shared" ref="G446:H446" si="445">(E446/(SUM($E$446:$F$482)))*100</f>
        <v>0</v>
      </c>
      <c r="H446" s="36">
        <f t="shared" si="445"/>
        <v>0</v>
      </c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0.5" customHeight="1">
      <c r="A447" s="30" t="s">
        <v>317</v>
      </c>
      <c r="B447" s="30" t="s">
        <v>129</v>
      </c>
      <c r="C447" s="35" t="s">
        <v>229</v>
      </c>
      <c r="D447" s="30" t="s">
        <v>228</v>
      </c>
      <c r="E447" s="27">
        <v>0.0</v>
      </c>
      <c r="F447" s="30">
        <v>0.0</v>
      </c>
      <c r="G447" s="36">
        <f t="shared" ref="G447:H447" si="446">(E447/(SUM($E$446:$F$482)))*100</f>
        <v>0</v>
      </c>
      <c r="H447" s="36">
        <f t="shared" si="446"/>
        <v>0</v>
      </c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0.5" customHeight="1">
      <c r="A448" s="30" t="s">
        <v>317</v>
      </c>
      <c r="B448" s="30" t="s">
        <v>129</v>
      </c>
      <c r="C448" s="35" t="s">
        <v>230</v>
      </c>
      <c r="D448" s="30" t="s">
        <v>228</v>
      </c>
      <c r="E448" s="27">
        <v>0.0</v>
      </c>
      <c r="F448" s="30">
        <v>1.0</v>
      </c>
      <c r="G448" s="36">
        <f t="shared" ref="G448:H448" si="447">(E448/(SUM($E$446:$F$482)))*100</f>
        <v>0</v>
      </c>
      <c r="H448" s="36">
        <f t="shared" si="447"/>
        <v>0.283286119</v>
      </c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0.5" customHeight="1">
      <c r="A449" s="30" t="s">
        <v>317</v>
      </c>
      <c r="B449" s="30" t="s">
        <v>129</v>
      </c>
      <c r="C449" s="35" t="s">
        <v>231</v>
      </c>
      <c r="D449" s="30" t="s">
        <v>228</v>
      </c>
      <c r="E449" s="27">
        <v>4.0</v>
      </c>
      <c r="F449" s="30">
        <v>1.0</v>
      </c>
      <c r="G449" s="36">
        <f t="shared" ref="G449:H449" si="448">(E449/(SUM($E$446:$F$482)))*100</f>
        <v>1.133144476</v>
      </c>
      <c r="H449" s="36">
        <f t="shared" si="448"/>
        <v>0.283286119</v>
      </c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0.5" customHeight="1">
      <c r="A450" s="30" t="s">
        <v>317</v>
      </c>
      <c r="B450" s="30" t="s">
        <v>129</v>
      </c>
      <c r="C450" s="35" t="s">
        <v>232</v>
      </c>
      <c r="D450" s="30" t="s">
        <v>228</v>
      </c>
      <c r="E450" s="27">
        <v>9.0</v>
      </c>
      <c r="F450" s="30">
        <v>0.0</v>
      </c>
      <c r="G450" s="36">
        <f t="shared" ref="G450:H450" si="449">(E450/(SUM($E$446:$F$482)))*100</f>
        <v>2.549575071</v>
      </c>
      <c r="H450" s="36">
        <f t="shared" si="449"/>
        <v>0</v>
      </c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0.5" customHeight="1">
      <c r="A451" s="30" t="s">
        <v>317</v>
      </c>
      <c r="B451" s="30" t="s">
        <v>129</v>
      </c>
      <c r="C451" s="35" t="s">
        <v>233</v>
      </c>
      <c r="D451" s="30" t="s">
        <v>228</v>
      </c>
      <c r="E451" s="27">
        <v>19.0</v>
      </c>
      <c r="F451" s="30">
        <v>3.0</v>
      </c>
      <c r="G451" s="36">
        <f t="shared" ref="G451:H451" si="450">(E451/(SUM($E$446:$F$482)))*100</f>
        <v>5.382436261</v>
      </c>
      <c r="H451" s="36">
        <f t="shared" si="450"/>
        <v>0.8498583569</v>
      </c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0.5" customHeight="1">
      <c r="A452" s="30" t="s">
        <v>317</v>
      </c>
      <c r="B452" s="30" t="s">
        <v>129</v>
      </c>
      <c r="C452" s="35" t="s">
        <v>234</v>
      </c>
      <c r="D452" s="30" t="s">
        <v>228</v>
      </c>
      <c r="E452" s="27">
        <v>10.0</v>
      </c>
      <c r="F452" s="30">
        <v>0.0</v>
      </c>
      <c r="G452" s="36">
        <f t="shared" ref="G452:H452" si="451">(E452/(SUM($E$446:$F$482)))*100</f>
        <v>2.83286119</v>
      </c>
      <c r="H452" s="36">
        <f t="shared" si="451"/>
        <v>0</v>
      </c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0.5" customHeight="1">
      <c r="A453" s="30" t="s">
        <v>317</v>
      </c>
      <c r="B453" s="30" t="s">
        <v>129</v>
      </c>
      <c r="C453" s="35" t="s">
        <v>235</v>
      </c>
      <c r="D453" s="30" t="s">
        <v>228</v>
      </c>
      <c r="E453" s="27">
        <v>17.0</v>
      </c>
      <c r="F453" s="30">
        <v>2.0</v>
      </c>
      <c r="G453" s="36">
        <f t="shared" ref="G453:H453" si="452">(E453/(SUM($E$446:$F$482)))*100</f>
        <v>4.815864023</v>
      </c>
      <c r="H453" s="36">
        <f t="shared" si="452"/>
        <v>0.566572238</v>
      </c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0.5" customHeight="1">
      <c r="A454" s="30" t="s">
        <v>317</v>
      </c>
      <c r="B454" s="30" t="s">
        <v>129</v>
      </c>
      <c r="C454" s="35" t="s">
        <v>236</v>
      </c>
      <c r="D454" s="30" t="s">
        <v>237</v>
      </c>
      <c r="E454" s="27">
        <v>16.0</v>
      </c>
      <c r="F454" s="30">
        <v>2.0</v>
      </c>
      <c r="G454" s="36">
        <f t="shared" ref="G454:H454" si="453">(E454/(SUM($E$446:$F$482)))*100</f>
        <v>4.532577904</v>
      </c>
      <c r="H454" s="36">
        <f t="shared" si="453"/>
        <v>0.566572238</v>
      </c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0.5" customHeight="1">
      <c r="A455" s="30" t="s">
        <v>317</v>
      </c>
      <c r="B455" s="30" t="s">
        <v>129</v>
      </c>
      <c r="C455" s="35" t="s">
        <v>238</v>
      </c>
      <c r="D455" s="30" t="s">
        <v>237</v>
      </c>
      <c r="E455" s="27">
        <v>15.0</v>
      </c>
      <c r="F455" s="30">
        <v>2.0</v>
      </c>
      <c r="G455" s="36">
        <f t="shared" ref="G455:H455" si="454">(E455/(SUM($E$446:$F$482)))*100</f>
        <v>4.249291785</v>
      </c>
      <c r="H455" s="36">
        <f t="shared" si="454"/>
        <v>0.566572238</v>
      </c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0.5" customHeight="1">
      <c r="A456" s="30" t="s">
        <v>317</v>
      </c>
      <c r="B456" s="30" t="s">
        <v>129</v>
      </c>
      <c r="C456" s="35" t="s">
        <v>239</v>
      </c>
      <c r="D456" s="30" t="s">
        <v>237</v>
      </c>
      <c r="E456" s="27">
        <v>21.0</v>
      </c>
      <c r="F456" s="30">
        <v>1.0</v>
      </c>
      <c r="G456" s="36">
        <f t="shared" ref="G456:H456" si="455">(E456/(SUM($E$446:$F$482)))*100</f>
        <v>5.949008499</v>
      </c>
      <c r="H456" s="36">
        <f t="shared" si="455"/>
        <v>0.283286119</v>
      </c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0.5" customHeight="1">
      <c r="A457" s="30" t="s">
        <v>317</v>
      </c>
      <c r="B457" s="30" t="s">
        <v>129</v>
      </c>
      <c r="C457" s="35" t="s">
        <v>240</v>
      </c>
      <c r="D457" s="30" t="s">
        <v>237</v>
      </c>
      <c r="E457" s="27">
        <v>12.0</v>
      </c>
      <c r="F457" s="30">
        <v>1.0</v>
      </c>
      <c r="G457" s="36">
        <f t="shared" ref="G457:H457" si="456">(E457/(SUM($E$446:$F$482)))*100</f>
        <v>3.399433428</v>
      </c>
      <c r="H457" s="36">
        <f t="shared" si="456"/>
        <v>0.283286119</v>
      </c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0.5" customHeight="1">
      <c r="A458" s="30" t="s">
        <v>317</v>
      </c>
      <c r="B458" s="30" t="s">
        <v>129</v>
      </c>
      <c r="C458" s="35" t="s">
        <v>241</v>
      </c>
      <c r="D458" s="30" t="s">
        <v>237</v>
      </c>
      <c r="E458" s="27">
        <v>14.0</v>
      </c>
      <c r="F458" s="30">
        <v>1.0</v>
      </c>
      <c r="G458" s="36">
        <f t="shared" ref="G458:H458" si="457">(E458/(SUM($E$446:$F$482)))*100</f>
        <v>3.966005666</v>
      </c>
      <c r="H458" s="36">
        <f t="shared" si="457"/>
        <v>0.283286119</v>
      </c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0.5" customHeight="1">
      <c r="A459" s="30" t="s">
        <v>317</v>
      </c>
      <c r="B459" s="30" t="s">
        <v>129</v>
      </c>
      <c r="C459" s="35" t="s">
        <v>242</v>
      </c>
      <c r="D459" s="30" t="s">
        <v>237</v>
      </c>
      <c r="E459" s="27">
        <v>20.0</v>
      </c>
      <c r="F459" s="30">
        <v>0.0</v>
      </c>
      <c r="G459" s="36">
        <f t="shared" ref="G459:H459" si="458">(E459/(SUM($E$446:$F$482)))*100</f>
        <v>5.66572238</v>
      </c>
      <c r="H459" s="36">
        <f t="shared" si="458"/>
        <v>0</v>
      </c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0.5" customHeight="1">
      <c r="A460" s="30" t="s">
        <v>317</v>
      </c>
      <c r="B460" s="30" t="s">
        <v>129</v>
      </c>
      <c r="C460" s="35" t="s">
        <v>243</v>
      </c>
      <c r="D460" s="30" t="s">
        <v>237</v>
      </c>
      <c r="E460" s="27">
        <v>27.0</v>
      </c>
      <c r="F460" s="30">
        <v>0.0</v>
      </c>
      <c r="G460" s="36">
        <f t="shared" ref="G460:H460" si="459">(E460/(SUM($E$446:$F$482)))*100</f>
        <v>7.648725212</v>
      </c>
      <c r="H460" s="36">
        <f t="shared" si="459"/>
        <v>0</v>
      </c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0.5" customHeight="1">
      <c r="A461" s="30" t="s">
        <v>317</v>
      </c>
      <c r="B461" s="30" t="s">
        <v>129</v>
      </c>
      <c r="C461" s="35" t="s">
        <v>244</v>
      </c>
      <c r="D461" s="30" t="s">
        <v>245</v>
      </c>
      <c r="E461" s="27">
        <v>22.0</v>
      </c>
      <c r="F461" s="30">
        <v>4.0</v>
      </c>
      <c r="G461" s="36">
        <f t="shared" ref="G461:H461" si="460">(E461/(SUM($E$446:$F$482)))*100</f>
        <v>6.232294618</v>
      </c>
      <c r="H461" s="36">
        <f t="shared" si="460"/>
        <v>1.133144476</v>
      </c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0.5" customHeight="1">
      <c r="A462" s="30" t="s">
        <v>317</v>
      </c>
      <c r="B462" s="30" t="s">
        <v>129</v>
      </c>
      <c r="C462" s="35" t="s">
        <v>246</v>
      </c>
      <c r="D462" s="30" t="s">
        <v>245</v>
      </c>
      <c r="E462" s="27">
        <v>12.0</v>
      </c>
      <c r="F462" s="30">
        <v>1.0</v>
      </c>
      <c r="G462" s="36">
        <f t="shared" ref="G462:H462" si="461">(E462/(SUM($E$446:$F$482)))*100</f>
        <v>3.399433428</v>
      </c>
      <c r="H462" s="36">
        <f t="shared" si="461"/>
        <v>0.283286119</v>
      </c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0.5" customHeight="1">
      <c r="A463" s="30" t="s">
        <v>317</v>
      </c>
      <c r="B463" s="30" t="s">
        <v>129</v>
      </c>
      <c r="C463" s="35" t="s">
        <v>247</v>
      </c>
      <c r="D463" s="30" t="s">
        <v>245</v>
      </c>
      <c r="E463" s="27">
        <v>19.0</v>
      </c>
      <c r="F463" s="30">
        <v>4.0</v>
      </c>
      <c r="G463" s="36">
        <f t="shared" ref="G463:H463" si="462">(E463/(SUM($E$446:$F$482)))*100</f>
        <v>5.382436261</v>
      </c>
      <c r="H463" s="36">
        <f t="shared" si="462"/>
        <v>1.133144476</v>
      </c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0.5" customHeight="1">
      <c r="A464" s="30" t="s">
        <v>317</v>
      </c>
      <c r="B464" s="30" t="s">
        <v>129</v>
      </c>
      <c r="C464" s="35" t="s">
        <v>248</v>
      </c>
      <c r="D464" s="30" t="s">
        <v>245</v>
      </c>
      <c r="E464" s="27">
        <v>15.0</v>
      </c>
      <c r="F464" s="30">
        <v>0.0</v>
      </c>
      <c r="G464" s="36">
        <f t="shared" ref="G464:H464" si="463">(E464/(SUM($E$446:$F$482)))*100</f>
        <v>4.249291785</v>
      </c>
      <c r="H464" s="36">
        <f t="shared" si="463"/>
        <v>0</v>
      </c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0.5" customHeight="1">
      <c r="A465" s="30" t="s">
        <v>317</v>
      </c>
      <c r="B465" s="30" t="s">
        <v>129</v>
      </c>
      <c r="C465" s="35" t="s">
        <v>249</v>
      </c>
      <c r="D465" s="30" t="s">
        <v>245</v>
      </c>
      <c r="E465" s="27">
        <v>10.0</v>
      </c>
      <c r="F465" s="30">
        <v>0.0</v>
      </c>
      <c r="G465" s="36">
        <f t="shared" ref="G465:H465" si="464">(E465/(SUM($E$446:$F$482)))*100</f>
        <v>2.83286119</v>
      </c>
      <c r="H465" s="36">
        <f t="shared" si="464"/>
        <v>0</v>
      </c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0.5" customHeight="1">
      <c r="A466" s="30" t="s">
        <v>317</v>
      </c>
      <c r="B466" s="30" t="s">
        <v>129</v>
      </c>
      <c r="C466" s="35" t="s">
        <v>250</v>
      </c>
      <c r="D466" s="30" t="s">
        <v>245</v>
      </c>
      <c r="E466" s="27">
        <v>9.0</v>
      </c>
      <c r="F466" s="30">
        <v>2.0</v>
      </c>
      <c r="G466" s="36">
        <f t="shared" ref="G466:H466" si="465">(E466/(SUM($E$446:$F$482)))*100</f>
        <v>2.549575071</v>
      </c>
      <c r="H466" s="36">
        <f t="shared" si="465"/>
        <v>0.566572238</v>
      </c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0.5" customHeight="1">
      <c r="A467" s="30" t="s">
        <v>317</v>
      </c>
      <c r="B467" s="30" t="s">
        <v>129</v>
      </c>
      <c r="C467" s="35" t="s">
        <v>251</v>
      </c>
      <c r="D467" s="30" t="s">
        <v>245</v>
      </c>
      <c r="E467" s="27">
        <v>10.0</v>
      </c>
      <c r="F467" s="30">
        <v>2.0</v>
      </c>
      <c r="G467" s="36">
        <f t="shared" ref="G467:H467" si="466">(E467/(SUM($E$446:$F$482)))*100</f>
        <v>2.83286119</v>
      </c>
      <c r="H467" s="36">
        <f t="shared" si="466"/>
        <v>0.566572238</v>
      </c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0.5" customHeight="1">
      <c r="A468" s="30" t="s">
        <v>317</v>
      </c>
      <c r="B468" s="30" t="s">
        <v>129</v>
      </c>
      <c r="C468" s="35" t="s">
        <v>252</v>
      </c>
      <c r="D468" s="30" t="s">
        <v>245</v>
      </c>
      <c r="E468" s="27">
        <v>9.0</v>
      </c>
      <c r="F468" s="30">
        <v>1.0</v>
      </c>
      <c r="G468" s="36">
        <f t="shared" ref="G468:H468" si="467">(E468/(SUM($E$446:$F$482)))*100</f>
        <v>2.549575071</v>
      </c>
      <c r="H468" s="36">
        <f t="shared" si="467"/>
        <v>0.283286119</v>
      </c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0.5" customHeight="1">
      <c r="A469" s="30" t="s">
        <v>317</v>
      </c>
      <c r="B469" s="30" t="s">
        <v>129</v>
      </c>
      <c r="C469" s="35" t="s">
        <v>253</v>
      </c>
      <c r="D469" s="30" t="s">
        <v>245</v>
      </c>
      <c r="E469" s="27">
        <v>7.0</v>
      </c>
      <c r="F469" s="30">
        <v>0.0</v>
      </c>
      <c r="G469" s="36">
        <f t="shared" ref="G469:H469" si="468">(E469/(SUM($E$446:$F$482)))*100</f>
        <v>1.983002833</v>
      </c>
      <c r="H469" s="36">
        <f t="shared" si="468"/>
        <v>0</v>
      </c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0.5" customHeight="1">
      <c r="A470" s="30" t="s">
        <v>317</v>
      </c>
      <c r="B470" s="30" t="s">
        <v>129</v>
      </c>
      <c r="C470" s="35" t="s">
        <v>254</v>
      </c>
      <c r="D470" s="30" t="s">
        <v>245</v>
      </c>
      <c r="E470" s="27">
        <v>7.0</v>
      </c>
      <c r="F470" s="30">
        <v>3.0</v>
      </c>
      <c r="G470" s="36">
        <f t="shared" ref="G470:H470" si="469">(E470/(SUM($E$446:$F$482)))*100</f>
        <v>1.983002833</v>
      </c>
      <c r="H470" s="36">
        <f t="shared" si="469"/>
        <v>0.8498583569</v>
      </c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0.5" customHeight="1">
      <c r="A471" s="30" t="s">
        <v>317</v>
      </c>
      <c r="B471" s="30" t="s">
        <v>129</v>
      </c>
      <c r="C471" s="35" t="s">
        <v>255</v>
      </c>
      <c r="D471" s="30" t="s">
        <v>245</v>
      </c>
      <c r="E471" s="27">
        <v>9.0</v>
      </c>
      <c r="F471" s="30">
        <v>0.0</v>
      </c>
      <c r="G471" s="36">
        <f t="shared" ref="G471:H471" si="470">(E471/(SUM($E$446:$F$482)))*100</f>
        <v>2.549575071</v>
      </c>
      <c r="H471" s="36">
        <f t="shared" si="470"/>
        <v>0</v>
      </c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0.5" customHeight="1">
      <c r="A472" s="30" t="s">
        <v>317</v>
      </c>
      <c r="B472" s="30" t="s">
        <v>129</v>
      </c>
      <c r="C472" s="35" t="s">
        <v>256</v>
      </c>
      <c r="D472" s="30" t="s">
        <v>245</v>
      </c>
      <c r="E472" s="27">
        <v>1.0</v>
      </c>
      <c r="F472" s="30">
        <v>0.0</v>
      </c>
      <c r="G472" s="36">
        <f t="shared" ref="G472:H472" si="471">(E472/(SUM($E$446:$F$482)))*100</f>
        <v>0.283286119</v>
      </c>
      <c r="H472" s="36">
        <f t="shared" si="471"/>
        <v>0</v>
      </c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0.5" customHeight="1">
      <c r="A473" s="30" t="s">
        <v>317</v>
      </c>
      <c r="B473" s="30" t="s">
        <v>129</v>
      </c>
      <c r="C473" s="35" t="s">
        <v>257</v>
      </c>
      <c r="D473" s="30" t="s">
        <v>245</v>
      </c>
      <c r="E473" s="27">
        <v>1.0</v>
      </c>
      <c r="F473" s="30">
        <v>3.0</v>
      </c>
      <c r="G473" s="36">
        <f t="shared" ref="G473:H473" si="472">(E473/(SUM($E$446:$F$482)))*100</f>
        <v>0.283286119</v>
      </c>
      <c r="H473" s="36">
        <f t="shared" si="472"/>
        <v>0.8498583569</v>
      </c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0.5" customHeight="1">
      <c r="A474" s="30" t="s">
        <v>317</v>
      </c>
      <c r="B474" s="30" t="s">
        <v>129</v>
      </c>
      <c r="C474" s="35" t="s">
        <v>258</v>
      </c>
      <c r="D474" s="30" t="s">
        <v>245</v>
      </c>
      <c r="E474" s="27">
        <v>0.0</v>
      </c>
      <c r="F474" s="30">
        <v>0.0</v>
      </c>
      <c r="G474" s="36">
        <f t="shared" ref="G474:H474" si="473">(E474/(SUM($E$446:$F$482)))*100</f>
        <v>0</v>
      </c>
      <c r="H474" s="36">
        <f t="shared" si="473"/>
        <v>0</v>
      </c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0.5" customHeight="1">
      <c r="A475" s="30" t="s">
        <v>317</v>
      </c>
      <c r="B475" s="30" t="s">
        <v>129</v>
      </c>
      <c r="C475" s="35" t="s">
        <v>259</v>
      </c>
      <c r="D475" s="30" t="s">
        <v>245</v>
      </c>
      <c r="E475" s="27">
        <v>0.0</v>
      </c>
      <c r="F475" s="30">
        <v>3.0</v>
      </c>
      <c r="G475" s="36">
        <f t="shared" ref="G475:H475" si="474">(E475/(SUM($E$446:$F$482)))*100</f>
        <v>0</v>
      </c>
      <c r="H475" s="36">
        <f t="shared" si="474"/>
        <v>0.8498583569</v>
      </c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0.5" customHeight="1">
      <c r="A476" s="30" t="s">
        <v>317</v>
      </c>
      <c r="B476" s="30" t="s">
        <v>129</v>
      </c>
      <c r="C476" s="35" t="s">
        <v>260</v>
      </c>
      <c r="D476" s="30" t="s">
        <v>245</v>
      </c>
      <c r="E476" s="27">
        <v>0.0</v>
      </c>
      <c r="F476" s="30">
        <v>0.0</v>
      </c>
      <c r="G476" s="36">
        <f t="shared" ref="G476:H476" si="475">(E476/(SUM($E$446:$F$482)))*100</f>
        <v>0</v>
      </c>
      <c r="H476" s="36">
        <f t="shared" si="475"/>
        <v>0</v>
      </c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0.5" customHeight="1">
      <c r="A477" s="30" t="s">
        <v>317</v>
      </c>
      <c r="B477" s="30" t="s">
        <v>129</v>
      </c>
      <c r="C477" s="35" t="s">
        <v>261</v>
      </c>
      <c r="D477" s="30" t="s">
        <v>245</v>
      </c>
      <c r="E477" s="27">
        <v>0.0</v>
      </c>
      <c r="F477" s="30">
        <v>0.0</v>
      </c>
      <c r="G477" s="36">
        <f t="shared" ref="G477:H477" si="476">(E477/(SUM($E$446:$F$482)))*100</f>
        <v>0</v>
      </c>
      <c r="H477" s="36">
        <f t="shared" si="476"/>
        <v>0</v>
      </c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0.5" customHeight="1">
      <c r="A478" s="30" t="s">
        <v>317</v>
      </c>
      <c r="B478" s="30" t="s">
        <v>129</v>
      </c>
      <c r="C478" s="35" t="s">
        <v>262</v>
      </c>
      <c r="D478" s="30" t="s">
        <v>245</v>
      </c>
      <c r="E478" s="27">
        <v>0.0</v>
      </c>
      <c r="F478" s="30">
        <v>0.0</v>
      </c>
      <c r="G478" s="36">
        <f t="shared" ref="G478:H478" si="477">(E478/(SUM($E$446:$F$482)))*100</f>
        <v>0</v>
      </c>
      <c r="H478" s="36">
        <f t="shared" si="477"/>
        <v>0</v>
      </c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0.5" customHeight="1">
      <c r="A479" s="30" t="s">
        <v>317</v>
      </c>
      <c r="B479" s="30" t="s">
        <v>129</v>
      </c>
      <c r="C479" s="35" t="s">
        <v>263</v>
      </c>
      <c r="D479" s="30" t="s">
        <v>245</v>
      </c>
      <c r="E479" s="27">
        <v>0.0</v>
      </c>
      <c r="F479" s="30">
        <v>0.0</v>
      </c>
      <c r="G479" s="36">
        <f t="shared" ref="G479:H479" si="478">(E479/(SUM($E$446:$F$482)))*100</f>
        <v>0</v>
      </c>
      <c r="H479" s="36">
        <f t="shared" si="478"/>
        <v>0</v>
      </c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0.5" customHeight="1">
      <c r="A480" s="30" t="s">
        <v>317</v>
      </c>
      <c r="B480" s="30" t="s">
        <v>129</v>
      </c>
      <c r="C480" s="35" t="s">
        <v>264</v>
      </c>
      <c r="D480" s="30" t="s">
        <v>245</v>
      </c>
      <c r="E480" s="27">
        <v>0.0</v>
      </c>
      <c r="F480" s="30">
        <v>0.0</v>
      </c>
      <c r="G480" s="36">
        <f t="shared" ref="G480:H480" si="479">(E480/(SUM($E$446:$F$482)))*100</f>
        <v>0</v>
      </c>
      <c r="H480" s="36">
        <f t="shared" si="479"/>
        <v>0</v>
      </c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0.5" customHeight="1">
      <c r="A481" s="30" t="s">
        <v>317</v>
      </c>
      <c r="B481" s="30" t="s">
        <v>129</v>
      </c>
      <c r="C481" s="35" t="s">
        <v>265</v>
      </c>
      <c r="D481" s="30" t="s">
        <v>245</v>
      </c>
      <c r="E481" s="27">
        <v>0.0</v>
      </c>
      <c r="F481" s="30">
        <v>0.0</v>
      </c>
      <c r="G481" s="36">
        <f t="shared" ref="G481:H481" si="480">(E481/(SUM($E$446:$F$482)))*100</f>
        <v>0</v>
      </c>
      <c r="H481" s="36">
        <f t="shared" si="480"/>
        <v>0</v>
      </c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0.5" customHeight="1">
      <c r="A482" s="30" t="s">
        <v>317</v>
      </c>
      <c r="B482" s="30" t="s">
        <v>129</v>
      </c>
      <c r="C482" s="35" t="s">
        <v>266</v>
      </c>
      <c r="D482" s="30" t="s">
        <v>245</v>
      </c>
      <c r="E482" s="27">
        <v>0.0</v>
      </c>
      <c r="F482" s="30">
        <v>1.0</v>
      </c>
      <c r="G482" s="36">
        <f t="shared" ref="G482:H482" si="481">(E482/(SUM($E$446:$F$482)))*100</f>
        <v>0</v>
      </c>
      <c r="H482" s="36">
        <f t="shared" si="481"/>
        <v>0.283286119</v>
      </c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0.5" customHeight="1">
      <c r="A483" s="30" t="s">
        <v>318</v>
      </c>
      <c r="B483" s="30" t="s">
        <v>150</v>
      </c>
      <c r="C483" s="35" t="s">
        <v>227</v>
      </c>
      <c r="D483" s="30" t="s">
        <v>228</v>
      </c>
      <c r="E483" s="30">
        <v>0.0</v>
      </c>
      <c r="F483" s="30">
        <v>0.0</v>
      </c>
      <c r="G483" s="36">
        <f t="shared" ref="G483:H483" si="482">(E483/(SUM($E$483:$F$519)))*100</f>
        <v>0</v>
      </c>
      <c r="H483" s="36">
        <f t="shared" si="482"/>
        <v>0</v>
      </c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0.5" customHeight="1">
      <c r="A484" s="30" t="s">
        <v>318</v>
      </c>
      <c r="B484" s="30" t="s">
        <v>150</v>
      </c>
      <c r="C484" s="35" t="s">
        <v>229</v>
      </c>
      <c r="D484" s="30" t="s">
        <v>228</v>
      </c>
      <c r="E484" s="30">
        <v>0.0</v>
      </c>
      <c r="F484" s="30">
        <v>0.0</v>
      </c>
      <c r="G484" s="36">
        <f t="shared" ref="G484:H484" si="483">(E484/(SUM($E$483:$F$519)))*100</f>
        <v>0</v>
      </c>
      <c r="H484" s="36">
        <f t="shared" si="483"/>
        <v>0</v>
      </c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0.5" customHeight="1">
      <c r="A485" s="30" t="s">
        <v>318</v>
      </c>
      <c r="B485" s="30" t="s">
        <v>150</v>
      </c>
      <c r="C485" s="35" t="s">
        <v>230</v>
      </c>
      <c r="D485" s="30" t="s">
        <v>228</v>
      </c>
      <c r="E485" s="30">
        <v>2.0</v>
      </c>
      <c r="F485" s="30">
        <v>0.0</v>
      </c>
      <c r="G485" s="36">
        <f t="shared" ref="G485:H485" si="484">(E485/(SUM($E$483:$F$519)))*100</f>
        <v>0.3883495146</v>
      </c>
      <c r="H485" s="36">
        <f t="shared" si="484"/>
        <v>0</v>
      </c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0.5" customHeight="1">
      <c r="A486" s="30" t="s">
        <v>318</v>
      </c>
      <c r="B486" s="30" t="s">
        <v>150</v>
      </c>
      <c r="C486" s="35" t="s">
        <v>231</v>
      </c>
      <c r="D486" s="30" t="s">
        <v>228</v>
      </c>
      <c r="E486" s="30">
        <v>2.0</v>
      </c>
      <c r="F486" s="30">
        <v>2.0</v>
      </c>
      <c r="G486" s="36">
        <f t="shared" ref="G486:H486" si="485">(E486/(SUM($E$483:$F$519)))*100</f>
        <v>0.3883495146</v>
      </c>
      <c r="H486" s="36">
        <f t="shared" si="485"/>
        <v>0.3883495146</v>
      </c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0.5" customHeight="1">
      <c r="A487" s="30" t="s">
        <v>318</v>
      </c>
      <c r="B487" s="30" t="s">
        <v>150</v>
      </c>
      <c r="C487" s="35" t="s">
        <v>232</v>
      </c>
      <c r="D487" s="30" t="s">
        <v>228</v>
      </c>
      <c r="E487" s="30">
        <v>9.0</v>
      </c>
      <c r="F487" s="30">
        <v>2.0</v>
      </c>
      <c r="G487" s="36">
        <f t="shared" ref="G487:H487" si="486">(E487/(SUM($E$483:$F$519)))*100</f>
        <v>1.747572816</v>
      </c>
      <c r="H487" s="36">
        <f t="shared" si="486"/>
        <v>0.3883495146</v>
      </c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0.5" customHeight="1">
      <c r="A488" s="30" t="s">
        <v>318</v>
      </c>
      <c r="B488" s="30" t="s">
        <v>150</v>
      </c>
      <c r="C488" s="35" t="s">
        <v>233</v>
      </c>
      <c r="D488" s="30" t="s">
        <v>228</v>
      </c>
      <c r="E488" s="30">
        <v>10.0</v>
      </c>
      <c r="F488" s="30">
        <v>3.0</v>
      </c>
      <c r="G488" s="36">
        <f t="shared" ref="G488:H488" si="487">(E488/(SUM($E$483:$F$519)))*100</f>
        <v>1.941747573</v>
      </c>
      <c r="H488" s="36">
        <f t="shared" si="487"/>
        <v>0.5825242718</v>
      </c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0.5" customHeight="1">
      <c r="A489" s="30" t="s">
        <v>318</v>
      </c>
      <c r="B489" s="30" t="s">
        <v>150</v>
      </c>
      <c r="C489" s="35" t="s">
        <v>234</v>
      </c>
      <c r="D489" s="30" t="s">
        <v>228</v>
      </c>
      <c r="E489" s="30">
        <v>18.0</v>
      </c>
      <c r="F489" s="30">
        <v>2.0</v>
      </c>
      <c r="G489" s="36">
        <f t="shared" ref="G489:H489" si="488">(E489/(SUM($E$483:$F$519)))*100</f>
        <v>3.495145631</v>
      </c>
      <c r="H489" s="36">
        <f t="shared" si="488"/>
        <v>0.3883495146</v>
      </c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0.5" customHeight="1">
      <c r="A490" s="30" t="s">
        <v>318</v>
      </c>
      <c r="B490" s="30" t="s">
        <v>150</v>
      </c>
      <c r="C490" s="35" t="s">
        <v>235</v>
      </c>
      <c r="D490" s="30" t="s">
        <v>228</v>
      </c>
      <c r="E490" s="30">
        <v>13.0</v>
      </c>
      <c r="F490" s="30">
        <v>1.0</v>
      </c>
      <c r="G490" s="36">
        <f t="shared" ref="G490:H490" si="489">(E490/(SUM($E$483:$F$519)))*100</f>
        <v>2.524271845</v>
      </c>
      <c r="H490" s="36">
        <f t="shared" si="489"/>
        <v>0.1941747573</v>
      </c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0.5" customHeight="1">
      <c r="A491" s="30" t="s">
        <v>318</v>
      </c>
      <c r="B491" s="30" t="s">
        <v>150</v>
      </c>
      <c r="C491" s="35" t="s">
        <v>236</v>
      </c>
      <c r="D491" s="30" t="s">
        <v>237</v>
      </c>
      <c r="E491" s="30">
        <v>28.0</v>
      </c>
      <c r="F491" s="30">
        <v>2.0</v>
      </c>
      <c r="G491" s="36">
        <f t="shared" ref="G491:H491" si="490">(E491/(SUM($E$483:$F$519)))*100</f>
        <v>5.436893204</v>
      </c>
      <c r="H491" s="36">
        <f t="shared" si="490"/>
        <v>0.3883495146</v>
      </c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0.5" customHeight="1">
      <c r="A492" s="30" t="s">
        <v>318</v>
      </c>
      <c r="B492" s="30" t="s">
        <v>150</v>
      </c>
      <c r="C492" s="35" t="s">
        <v>238</v>
      </c>
      <c r="D492" s="30" t="s">
        <v>237</v>
      </c>
      <c r="E492" s="30">
        <v>12.0</v>
      </c>
      <c r="F492" s="30">
        <v>1.0</v>
      </c>
      <c r="G492" s="36">
        <f t="shared" ref="G492:H492" si="491">(E492/(SUM($E$483:$F$519)))*100</f>
        <v>2.330097087</v>
      </c>
      <c r="H492" s="36">
        <f t="shared" si="491"/>
        <v>0.1941747573</v>
      </c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0.5" customHeight="1">
      <c r="A493" s="30" t="s">
        <v>318</v>
      </c>
      <c r="B493" s="30" t="s">
        <v>150</v>
      </c>
      <c r="C493" s="35" t="s">
        <v>239</v>
      </c>
      <c r="D493" s="30" t="s">
        <v>237</v>
      </c>
      <c r="E493" s="30">
        <v>25.0</v>
      </c>
      <c r="F493" s="30">
        <v>0.0</v>
      </c>
      <c r="G493" s="36">
        <f t="shared" ref="G493:H493" si="492">(E493/(SUM($E$483:$F$519)))*100</f>
        <v>4.854368932</v>
      </c>
      <c r="H493" s="36">
        <f t="shared" si="492"/>
        <v>0</v>
      </c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0.5" customHeight="1">
      <c r="A494" s="30" t="s">
        <v>318</v>
      </c>
      <c r="B494" s="30" t="s">
        <v>150</v>
      </c>
      <c r="C494" s="35" t="s">
        <v>240</v>
      </c>
      <c r="D494" s="30" t="s">
        <v>237</v>
      </c>
      <c r="E494" s="30">
        <v>22.0</v>
      </c>
      <c r="F494" s="30">
        <v>1.0</v>
      </c>
      <c r="G494" s="36">
        <f t="shared" ref="G494:H494" si="493">(E494/(SUM($E$483:$F$519)))*100</f>
        <v>4.27184466</v>
      </c>
      <c r="H494" s="36">
        <f t="shared" si="493"/>
        <v>0.1941747573</v>
      </c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0.5" customHeight="1">
      <c r="A495" s="30" t="s">
        <v>318</v>
      </c>
      <c r="B495" s="30" t="s">
        <v>150</v>
      </c>
      <c r="C495" s="35" t="s">
        <v>241</v>
      </c>
      <c r="D495" s="30" t="s">
        <v>237</v>
      </c>
      <c r="E495" s="30">
        <v>39.0</v>
      </c>
      <c r="F495" s="30">
        <v>1.0</v>
      </c>
      <c r="G495" s="36">
        <f t="shared" ref="G495:H495" si="494">(E495/(SUM($E$483:$F$519)))*100</f>
        <v>7.572815534</v>
      </c>
      <c r="H495" s="36">
        <f t="shared" si="494"/>
        <v>0.1941747573</v>
      </c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0.5" customHeight="1">
      <c r="A496" s="30" t="s">
        <v>318</v>
      </c>
      <c r="B496" s="30" t="s">
        <v>150</v>
      </c>
      <c r="C496" s="35" t="s">
        <v>242</v>
      </c>
      <c r="D496" s="30" t="s">
        <v>237</v>
      </c>
      <c r="E496" s="30">
        <v>38.0</v>
      </c>
      <c r="F496" s="30">
        <v>0.0</v>
      </c>
      <c r="G496" s="36">
        <f t="shared" ref="G496:H496" si="495">(E496/(SUM($E$483:$F$519)))*100</f>
        <v>7.378640777</v>
      </c>
      <c r="H496" s="36">
        <f t="shared" si="495"/>
        <v>0</v>
      </c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0.5" customHeight="1">
      <c r="A497" s="30" t="s">
        <v>318</v>
      </c>
      <c r="B497" s="30" t="s">
        <v>150</v>
      </c>
      <c r="C497" s="35" t="s">
        <v>243</v>
      </c>
      <c r="D497" s="30" t="s">
        <v>237</v>
      </c>
      <c r="E497" s="30">
        <v>31.0</v>
      </c>
      <c r="F497" s="30">
        <v>1.0</v>
      </c>
      <c r="G497" s="36">
        <f t="shared" ref="G497:H497" si="496">(E497/(SUM($E$483:$F$519)))*100</f>
        <v>6.019417476</v>
      </c>
      <c r="H497" s="36">
        <f t="shared" si="496"/>
        <v>0.1941747573</v>
      </c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0.5" customHeight="1">
      <c r="A498" s="30" t="s">
        <v>318</v>
      </c>
      <c r="B498" s="30" t="s">
        <v>150</v>
      </c>
      <c r="C498" s="35" t="s">
        <v>244</v>
      </c>
      <c r="D498" s="30" t="s">
        <v>245</v>
      </c>
      <c r="E498" s="30">
        <v>24.0</v>
      </c>
      <c r="F498" s="30">
        <v>3.0</v>
      </c>
      <c r="G498" s="36">
        <f t="shared" ref="G498:H498" si="497">(E498/(SUM($E$483:$F$519)))*100</f>
        <v>4.660194175</v>
      </c>
      <c r="H498" s="36">
        <f t="shared" si="497"/>
        <v>0.5825242718</v>
      </c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0.5" customHeight="1">
      <c r="A499" s="30" t="s">
        <v>318</v>
      </c>
      <c r="B499" s="30" t="s">
        <v>150</v>
      </c>
      <c r="C499" s="35" t="s">
        <v>246</v>
      </c>
      <c r="D499" s="30" t="s">
        <v>245</v>
      </c>
      <c r="E499" s="30">
        <v>28.0</v>
      </c>
      <c r="F499" s="30">
        <v>0.0</v>
      </c>
      <c r="G499" s="36">
        <f t="shared" ref="G499:H499" si="498">(E499/(SUM($E$483:$F$519)))*100</f>
        <v>5.436893204</v>
      </c>
      <c r="H499" s="36">
        <f t="shared" si="498"/>
        <v>0</v>
      </c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0.5" customHeight="1">
      <c r="A500" s="30" t="s">
        <v>318</v>
      </c>
      <c r="B500" s="30" t="s">
        <v>150</v>
      </c>
      <c r="C500" s="35" t="s">
        <v>247</v>
      </c>
      <c r="D500" s="30" t="s">
        <v>245</v>
      </c>
      <c r="E500" s="30">
        <v>26.0</v>
      </c>
      <c r="F500" s="30">
        <v>1.0</v>
      </c>
      <c r="G500" s="36">
        <f t="shared" ref="G500:H500" si="499">(E500/(SUM($E$483:$F$519)))*100</f>
        <v>5.048543689</v>
      </c>
      <c r="H500" s="36">
        <f t="shared" si="499"/>
        <v>0.1941747573</v>
      </c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0.5" customHeight="1">
      <c r="A501" s="30" t="s">
        <v>318</v>
      </c>
      <c r="B501" s="30" t="s">
        <v>150</v>
      </c>
      <c r="C501" s="35" t="s">
        <v>248</v>
      </c>
      <c r="D501" s="30" t="s">
        <v>245</v>
      </c>
      <c r="E501" s="30">
        <v>39.0</v>
      </c>
      <c r="F501" s="30">
        <v>1.0</v>
      </c>
      <c r="G501" s="36">
        <f t="shared" ref="G501:H501" si="500">(E501/(SUM($E$483:$F$519)))*100</f>
        <v>7.572815534</v>
      </c>
      <c r="H501" s="36">
        <f t="shared" si="500"/>
        <v>0.1941747573</v>
      </c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0.5" customHeight="1">
      <c r="A502" s="30" t="s">
        <v>318</v>
      </c>
      <c r="B502" s="30" t="s">
        <v>150</v>
      </c>
      <c r="C502" s="35" t="s">
        <v>249</v>
      </c>
      <c r="D502" s="30" t="s">
        <v>245</v>
      </c>
      <c r="E502" s="30">
        <v>28.0</v>
      </c>
      <c r="F502" s="30">
        <v>2.0</v>
      </c>
      <c r="G502" s="36">
        <f t="shared" ref="G502:H502" si="501">(E502/(SUM($E$483:$F$519)))*100</f>
        <v>5.436893204</v>
      </c>
      <c r="H502" s="36">
        <f t="shared" si="501"/>
        <v>0.3883495146</v>
      </c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0.5" customHeight="1">
      <c r="A503" s="30" t="s">
        <v>318</v>
      </c>
      <c r="B503" s="30" t="s">
        <v>150</v>
      </c>
      <c r="C503" s="35" t="s">
        <v>250</v>
      </c>
      <c r="D503" s="30" t="s">
        <v>245</v>
      </c>
      <c r="E503" s="30">
        <v>28.0</v>
      </c>
      <c r="F503" s="30">
        <v>2.0</v>
      </c>
      <c r="G503" s="36">
        <f t="shared" ref="G503:H503" si="502">(E503/(SUM($E$483:$F$519)))*100</f>
        <v>5.436893204</v>
      </c>
      <c r="H503" s="36">
        <f t="shared" si="502"/>
        <v>0.3883495146</v>
      </c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0.5" customHeight="1">
      <c r="A504" s="30" t="s">
        <v>318</v>
      </c>
      <c r="B504" s="30" t="s">
        <v>150</v>
      </c>
      <c r="C504" s="35" t="s">
        <v>251</v>
      </c>
      <c r="D504" s="30" t="s">
        <v>245</v>
      </c>
      <c r="E504" s="30">
        <v>18.0</v>
      </c>
      <c r="F504" s="30">
        <v>1.0</v>
      </c>
      <c r="G504" s="36">
        <f t="shared" ref="G504:H504" si="503">(E504/(SUM($E$483:$F$519)))*100</f>
        <v>3.495145631</v>
      </c>
      <c r="H504" s="36">
        <f t="shared" si="503"/>
        <v>0.1941747573</v>
      </c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0.5" customHeight="1">
      <c r="A505" s="30" t="s">
        <v>318</v>
      </c>
      <c r="B505" s="30" t="s">
        <v>150</v>
      </c>
      <c r="C505" s="35" t="s">
        <v>252</v>
      </c>
      <c r="D505" s="30" t="s">
        <v>245</v>
      </c>
      <c r="E505" s="30">
        <v>16.0</v>
      </c>
      <c r="F505" s="30">
        <v>0.0</v>
      </c>
      <c r="G505" s="36">
        <f t="shared" ref="G505:H505" si="504">(E505/(SUM($E$483:$F$519)))*100</f>
        <v>3.106796117</v>
      </c>
      <c r="H505" s="36">
        <f t="shared" si="504"/>
        <v>0</v>
      </c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0.5" customHeight="1">
      <c r="A506" s="30" t="s">
        <v>318</v>
      </c>
      <c r="B506" s="30" t="s">
        <v>150</v>
      </c>
      <c r="C506" s="35" t="s">
        <v>253</v>
      </c>
      <c r="D506" s="30" t="s">
        <v>245</v>
      </c>
      <c r="E506" s="30">
        <v>13.0</v>
      </c>
      <c r="F506" s="30">
        <v>0.0</v>
      </c>
      <c r="G506" s="36">
        <f t="shared" ref="G506:H506" si="505">(E506/(SUM($E$483:$F$519)))*100</f>
        <v>2.524271845</v>
      </c>
      <c r="H506" s="36">
        <f t="shared" si="505"/>
        <v>0</v>
      </c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0.5" customHeight="1">
      <c r="A507" s="30" t="s">
        <v>318</v>
      </c>
      <c r="B507" s="30" t="s">
        <v>150</v>
      </c>
      <c r="C507" s="35" t="s">
        <v>254</v>
      </c>
      <c r="D507" s="30" t="s">
        <v>245</v>
      </c>
      <c r="E507" s="30">
        <v>10.0</v>
      </c>
      <c r="F507" s="30">
        <v>0.0</v>
      </c>
      <c r="G507" s="36">
        <f t="shared" ref="G507:H507" si="506">(E507/(SUM($E$483:$F$519)))*100</f>
        <v>1.941747573</v>
      </c>
      <c r="H507" s="36">
        <f t="shared" si="506"/>
        <v>0</v>
      </c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0.5" customHeight="1">
      <c r="A508" s="30" t="s">
        <v>318</v>
      </c>
      <c r="B508" s="30" t="s">
        <v>150</v>
      </c>
      <c r="C508" s="35" t="s">
        <v>255</v>
      </c>
      <c r="D508" s="30" t="s">
        <v>245</v>
      </c>
      <c r="E508" s="30">
        <v>6.0</v>
      </c>
      <c r="F508" s="30">
        <v>0.0</v>
      </c>
      <c r="G508" s="36">
        <f t="shared" ref="G508:H508" si="507">(E508/(SUM($E$483:$F$519)))*100</f>
        <v>1.165048544</v>
      </c>
      <c r="H508" s="36">
        <f t="shared" si="507"/>
        <v>0</v>
      </c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0.5" customHeight="1">
      <c r="A509" s="30" t="s">
        <v>318</v>
      </c>
      <c r="B509" s="30" t="s">
        <v>150</v>
      </c>
      <c r="C509" s="35" t="s">
        <v>256</v>
      </c>
      <c r="D509" s="30" t="s">
        <v>245</v>
      </c>
      <c r="E509" s="30">
        <v>0.0</v>
      </c>
      <c r="F509" s="30">
        <v>0.0</v>
      </c>
      <c r="G509" s="36">
        <f t="shared" ref="G509:H509" si="508">(E509/(SUM($E$483:$F$519)))*100</f>
        <v>0</v>
      </c>
      <c r="H509" s="36">
        <f t="shared" si="508"/>
        <v>0</v>
      </c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0.5" customHeight="1">
      <c r="A510" s="30" t="s">
        <v>318</v>
      </c>
      <c r="B510" s="30" t="s">
        <v>150</v>
      </c>
      <c r="C510" s="35" t="s">
        <v>257</v>
      </c>
      <c r="D510" s="30" t="s">
        <v>245</v>
      </c>
      <c r="E510" s="30">
        <v>1.0</v>
      </c>
      <c r="F510" s="30">
        <v>1.0</v>
      </c>
      <c r="G510" s="36">
        <f t="shared" ref="G510:H510" si="509">(E510/(SUM($E$483:$F$519)))*100</f>
        <v>0.1941747573</v>
      </c>
      <c r="H510" s="36">
        <f t="shared" si="509"/>
        <v>0.1941747573</v>
      </c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0.5" customHeight="1">
      <c r="A511" s="30" t="s">
        <v>318</v>
      </c>
      <c r="B511" s="30" t="s">
        <v>150</v>
      </c>
      <c r="C511" s="35" t="s">
        <v>258</v>
      </c>
      <c r="D511" s="30" t="s">
        <v>245</v>
      </c>
      <c r="E511" s="30">
        <v>1.0</v>
      </c>
      <c r="F511" s="30">
        <v>0.0</v>
      </c>
      <c r="G511" s="36">
        <f t="shared" ref="G511:H511" si="510">(E511/(SUM($E$483:$F$519)))*100</f>
        <v>0.1941747573</v>
      </c>
      <c r="H511" s="36">
        <f t="shared" si="510"/>
        <v>0</v>
      </c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0.5" customHeight="1">
      <c r="A512" s="30" t="s">
        <v>318</v>
      </c>
      <c r="B512" s="30" t="s">
        <v>150</v>
      </c>
      <c r="C512" s="35" t="s">
        <v>259</v>
      </c>
      <c r="D512" s="30" t="s">
        <v>245</v>
      </c>
      <c r="E512" s="30">
        <v>1.0</v>
      </c>
      <c r="F512" s="30">
        <v>0.0</v>
      </c>
      <c r="G512" s="36">
        <f t="shared" ref="G512:H512" si="511">(E512/(SUM($E$483:$F$519)))*100</f>
        <v>0.1941747573</v>
      </c>
      <c r="H512" s="36">
        <f t="shared" si="511"/>
        <v>0</v>
      </c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0.5" customHeight="1">
      <c r="A513" s="30" t="s">
        <v>318</v>
      </c>
      <c r="B513" s="30" t="s">
        <v>150</v>
      </c>
      <c r="C513" s="35" t="s">
        <v>260</v>
      </c>
      <c r="D513" s="30" t="s">
        <v>245</v>
      </c>
      <c r="E513" s="30">
        <v>0.0</v>
      </c>
      <c r="F513" s="30">
        <v>0.0</v>
      </c>
      <c r="G513" s="36">
        <f t="shared" ref="G513:H513" si="512">(E513/(SUM($E$483:$F$519)))*100</f>
        <v>0</v>
      </c>
      <c r="H513" s="36">
        <f t="shared" si="512"/>
        <v>0</v>
      </c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0.5" customHeight="1">
      <c r="A514" s="30" t="s">
        <v>318</v>
      </c>
      <c r="B514" s="30" t="s">
        <v>150</v>
      </c>
      <c r="C514" s="35" t="s">
        <v>261</v>
      </c>
      <c r="D514" s="30" t="s">
        <v>245</v>
      </c>
      <c r="E514" s="30">
        <v>0.0</v>
      </c>
      <c r="F514" s="30">
        <v>0.0</v>
      </c>
      <c r="G514" s="36">
        <f t="shared" ref="G514:H514" si="513">(E514/(SUM($E$483:$F$519)))*100</f>
        <v>0</v>
      </c>
      <c r="H514" s="36">
        <f t="shared" si="513"/>
        <v>0</v>
      </c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0.5" customHeight="1">
      <c r="A515" s="30" t="s">
        <v>318</v>
      </c>
      <c r="B515" s="30" t="s">
        <v>150</v>
      </c>
      <c r="C515" s="35" t="s">
        <v>262</v>
      </c>
      <c r="D515" s="30" t="s">
        <v>245</v>
      </c>
      <c r="E515" s="30">
        <v>0.0</v>
      </c>
      <c r="F515" s="30">
        <v>0.0</v>
      </c>
      <c r="G515" s="36">
        <f t="shared" ref="G515:H515" si="514">(E515/(SUM($E$483:$F$519)))*100</f>
        <v>0</v>
      </c>
      <c r="H515" s="36">
        <f t="shared" si="514"/>
        <v>0</v>
      </c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0.5" customHeight="1">
      <c r="A516" s="30" t="s">
        <v>318</v>
      </c>
      <c r="B516" s="30" t="s">
        <v>150</v>
      </c>
      <c r="C516" s="35" t="s">
        <v>263</v>
      </c>
      <c r="D516" s="30" t="s">
        <v>245</v>
      </c>
      <c r="E516" s="30">
        <v>0.0</v>
      </c>
      <c r="F516" s="30">
        <v>0.0</v>
      </c>
      <c r="G516" s="36">
        <f t="shared" ref="G516:H516" si="515">(E516/(SUM($E$483:$F$519)))*100</f>
        <v>0</v>
      </c>
      <c r="H516" s="36">
        <f t="shared" si="515"/>
        <v>0</v>
      </c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0.5" customHeight="1">
      <c r="A517" s="30" t="s">
        <v>318</v>
      </c>
      <c r="B517" s="30" t="s">
        <v>150</v>
      </c>
      <c r="C517" s="35" t="s">
        <v>264</v>
      </c>
      <c r="D517" s="30" t="s">
        <v>245</v>
      </c>
      <c r="E517" s="30">
        <v>0.0</v>
      </c>
      <c r="F517" s="30">
        <v>0.0</v>
      </c>
      <c r="G517" s="36">
        <f t="shared" ref="G517:H517" si="516">(E517/(SUM($E$483:$F$519)))*100</f>
        <v>0</v>
      </c>
      <c r="H517" s="36">
        <f t="shared" si="516"/>
        <v>0</v>
      </c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0.5" customHeight="1">
      <c r="A518" s="30" t="s">
        <v>318</v>
      </c>
      <c r="B518" s="30" t="s">
        <v>150</v>
      </c>
      <c r="C518" s="35" t="s">
        <v>265</v>
      </c>
      <c r="D518" s="30" t="s">
        <v>245</v>
      </c>
      <c r="E518" s="30">
        <v>0.0</v>
      </c>
      <c r="F518" s="30">
        <v>0.0</v>
      </c>
      <c r="G518" s="36">
        <f t="shared" ref="G518:H518" si="517">(E518/(SUM($E$483:$F$519)))*100</f>
        <v>0</v>
      </c>
      <c r="H518" s="36">
        <f t="shared" si="517"/>
        <v>0</v>
      </c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0.5" customHeight="1">
      <c r="A519" s="30" t="s">
        <v>318</v>
      </c>
      <c r="B519" s="30" t="s">
        <v>150</v>
      </c>
      <c r="C519" s="35" t="s">
        <v>266</v>
      </c>
      <c r="D519" s="30" t="s">
        <v>245</v>
      </c>
      <c r="E519" s="30">
        <v>0.0</v>
      </c>
      <c r="F519" s="30">
        <v>0.0</v>
      </c>
      <c r="G519" s="36">
        <f t="shared" ref="G519:H519" si="518">(E519/(SUM($E$483:$F$519)))*100</f>
        <v>0</v>
      </c>
      <c r="H519" s="36">
        <f t="shared" si="518"/>
        <v>0</v>
      </c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0.5" customHeight="1">
      <c r="A520" s="30" t="s">
        <v>319</v>
      </c>
      <c r="B520" s="30" t="s">
        <v>157</v>
      </c>
      <c r="C520" s="35" t="s">
        <v>227</v>
      </c>
      <c r="D520" s="30" t="s">
        <v>228</v>
      </c>
      <c r="E520" s="30">
        <v>0.0</v>
      </c>
      <c r="F520" s="30">
        <v>0.0</v>
      </c>
      <c r="G520" s="36">
        <f t="shared" ref="G520:H520" si="519">(E520/(SUM($E$520:$F$556)))*100</f>
        <v>0</v>
      </c>
      <c r="H520" s="36">
        <f t="shared" si="519"/>
        <v>0</v>
      </c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0.5" customHeight="1">
      <c r="A521" s="30" t="s">
        <v>319</v>
      </c>
      <c r="B521" s="30" t="s">
        <v>157</v>
      </c>
      <c r="C521" s="35" t="s">
        <v>229</v>
      </c>
      <c r="D521" s="30" t="s">
        <v>228</v>
      </c>
      <c r="E521" s="30">
        <v>0.0</v>
      </c>
      <c r="F521" s="30">
        <v>0.0</v>
      </c>
      <c r="G521" s="36">
        <f t="shared" ref="G521:H521" si="520">(E521/(SUM($E$520:$F$556)))*100</f>
        <v>0</v>
      </c>
      <c r="H521" s="36">
        <f t="shared" si="520"/>
        <v>0</v>
      </c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0.5" customHeight="1">
      <c r="A522" s="30" t="s">
        <v>319</v>
      </c>
      <c r="B522" s="30" t="s">
        <v>157</v>
      </c>
      <c r="C522" s="35" t="s">
        <v>230</v>
      </c>
      <c r="D522" s="30" t="s">
        <v>228</v>
      </c>
      <c r="E522" s="30">
        <v>0.0</v>
      </c>
      <c r="F522" s="30">
        <v>1.0</v>
      </c>
      <c r="G522" s="36">
        <f t="shared" ref="G522:H522" si="521">(E522/(SUM($E$520:$F$556)))*100</f>
        <v>0</v>
      </c>
      <c r="H522" s="36">
        <f t="shared" si="521"/>
        <v>0.176366843</v>
      </c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0.5" customHeight="1">
      <c r="A523" s="30" t="s">
        <v>319</v>
      </c>
      <c r="B523" s="30" t="s">
        <v>157</v>
      </c>
      <c r="C523" s="35" t="s">
        <v>231</v>
      </c>
      <c r="D523" s="30" t="s">
        <v>228</v>
      </c>
      <c r="E523" s="30">
        <v>1.0</v>
      </c>
      <c r="F523" s="30">
        <v>0.0</v>
      </c>
      <c r="G523" s="36">
        <f t="shared" ref="G523:H523" si="522">(E523/(SUM($E$520:$F$556)))*100</f>
        <v>0.176366843</v>
      </c>
      <c r="H523" s="36">
        <f t="shared" si="522"/>
        <v>0</v>
      </c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0.5" customHeight="1">
      <c r="A524" s="30" t="s">
        <v>319</v>
      </c>
      <c r="B524" s="30" t="s">
        <v>157</v>
      </c>
      <c r="C524" s="35" t="s">
        <v>232</v>
      </c>
      <c r="D524" s="30" t="s">
        <v>228</v>
      </c>
      <c r="E524" s="30">
        <v>16.0</v>
      </c>
      <c r="F524" s="30">
        <v>2.0</v>
      </c>
      <c r="G524" s="36">
        <f t="shared" ref="G524:H524" si="523">(E524/(SUM($E$520:$F$556)))*100</f>
        <v>2.821869489</v>
      </c>
      <c r="H524" s="36">
        <f t="shared" si="523"/>
        <v>0.3527336861</v>
      </c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0.5" customHeight="1">
      <c r="A525" s="30" t="s">
        <v>319</v>
      </c>
      <c r="B525" s="30" t="s">
        <v>157</v>
      </c>
      <c r="C525" s="35" t="s">
        <v>233</v>
      </c>
      <c r="D525" s="30" t="s">
        <v>228</v>
      </c>
      <c r="E525" s="30">
        <v>14.0</v>
      </c>
      <c r="F525" s="30">
        <v>3.0</v>
      </c>
      <c r="G525" s="36">
        <f t="shared" ref="G525:H525" si="524">(E525/(SUM($E$520:$F$556)))*100</f>
        <v>2.469135802</v>
      </c>
      <c r="H525" s="36">
        <f t="shared" si="524"/>
        <v>0.5291005291</v>
      </c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0.5" customHeight="1">
      <c r="A526" s="30" t="s">
        <v>319</v>
      </c>
      <c r="B526" s="30" t="s">
        <v>157</v>
      </c>
      <c r="C526" s="35" t="s">
        <v>234</v>
      </c>
      <c r="D526" s="30" t="s">
        <v>228</v>
      </c>
      <c r="E526" s="30">
        <v>18.0</v>
      </c>
      <c r="F526" s="30">
        <v>1.0</v>
      </c>
      <c r="G526" s="36">
        <f t="shared" ref="G526:H526" si="525">(E526/(SUM($E$520:$F$556)))*100</f>
        <v>3.174603175</v>
      </c>
      <c r="H526" s="36">
        <f t="shared" si="525"/>
        <v>0.176366843</v>
      </c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0.5" customHeight="1">
      <c r="A527" s="30" t="s">
        <v>319</v>
      </c>
      <c r="B527" s="30" t="s">
        <v>157</v>
      </c>
      <c r="C527" s="35" t="s">
        <v>235</v>
      </c>
      <c r="D527" s="30" t="s">
        <v>228</v>
      </c>
      <c r="E527" s="30">
        <v>19.0</v>
      </c>
      <c r="F527" s="30">
        <v>0.0</v>
      </c>
      <c r="G527" s="36">
        <f t="shared" ref="G527:H527" si="526">(E527/(SUM($E$520:$F$556)))*100</f>
        <v>3.350970018</v>
      </c>
      <c r="H527" s="36">
        <f t="shared" si="526"/>
        <v>0</v>
      </c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0.5" customHeight="1">
      <c r="A528" s="30" t="s">
        <v>319</v>
      </c>
      <c r="B528" s="30" t="s">
        <v>157</v>
      </c>
      <c r="C528" s="35" t="s">
        <v>236</v>
      </c>
      <c r="D528" s="30" t="s">
        <v>237</v>
      </c>
      <c r="E528" s="30">
        <v>18.0</v>
      </c>
      <c r="F528" s="30">
        <v>0.0</v>
      </c>
      <c r="G528" s="36">
        <f t="shared" ref="G528:H528" si="527">(E528/(SUM($E$520:$F$556)))*100</f>
        <v>3.174603175</v>
      </c>
      <c r="H528" s="36">
        <f t="shared" si="527"/>
        <v>0</v>
      </c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0.5" customHeight="1">
      <c r="A529" s="30" t="s">
        <v>319</v>
      </c>
      <c r="B529" s="30" t="s">
        <v>157</v>
      </c>
      <c r="C529" s="35" t="s">
        <v>238</v>
      </c>
      <c r="D529" s="30" t="s">
        <v>237</v>
      </c>
      <c r="E529" s="30">
        <v>19.0</v>
      </c>
      <c r="F529" s="30">
        <v>0.0</v>
      </c>
      <c r="G529" s="36">
        <f t="shared" ref="G529:H529" si="528">(E529/(SUM($E$520:$F$556)))*100</f>
        <v>3.350970018</v>
      </c>
      <c r="H529" s="36">
        <f t="shared" si="528"/>
        <v>0</v>
      </c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0.5" customHeight="1">
      <c r="A530" s="30" t="s">
        <v>319</v>
      </c>
      <c r="B530" s="30" t="s">
        <v>157</v>
      </c>
      <c r="C530" s="35" t="s">
        <v>239</v>
      </c>
      <c r="D530" s="30" t="s">
        <v>237</v>
      </c>
      <c r="E530" s="30">
        <v>37.0</v>
      </c>
      <c r="F530" s="30">
        <v>1.0</v>
      </c>
      <c r="G530" s="36">
        <f t="shared" ref="G530:H530" si="529">(E530/(SUM($E$520:$F$556)))*100</f>
        <v>6.525573192</v>
      </c>
      <c r="H530" s="36">
        <f t="shared" si="529"/>
        <v>0.176366843</v>
      </c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0.5" customHeight="1">
      <c r="A531" s="30" t="s">
        <v>319</v>
      </c>
      <c r="B531" s="30" t="s">
        <v>157</v>
      </c>
      <c r="C531" s="35" t="s">
        <v>240</v>
      </c>
      <c r="D531" s="30" t="s">
        <v>237</v>
      </c>
      <c r="E531" s="30">
        <v>40.0</v>
      </c>
      <c r="F531" s="30">
        <v>0.0</v>
      </c>
      <c r="G531" s="36">
        <f t="shared" ref="G531:H531" si="530">(E531/(SUM($E$520:$F$556)))*100</f>
        <v>7.054673721</v>
      </c>
      <c r="H531" s="36">
        <f t="shared" si="530"/>
        <v>0</v>
      </c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0.5" customHeight="1">
      <c r="A532" s="30" t="s">
        <v>319</v>
      </c>
      <c r="B532" s="30" t="s">
        <v>157</v>
      </c>
      <c r="C532" s="35" t="s">
        <v>241</v>
      </c>
      <c r="D532" s="30" t="s">
        <v>237</v>
      </c>
      <c r="E532" s="30">
        <v>47.0</v>
      </c>
      <c r="F532" s="30">
        <v>2.0</v>
      </c>
      <c r="G532" s="36">
        <f t="shared" ref="G532:H532" si="531">(E532/(SUM($E$520:$F$556)))*100</f>
        <v>8.289241623</v>
      </c>
      <c r="H532" s="36">
        <f t="shared" si="531"/>
        <v>0.3527336861</v>
      </c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0.5" customHeight="1">
      <c r="A533" s="30" t="s">
        <v>319</v>
      </c>
      <c r="B533" s="30" t="s">
        <v>157</v>
      </c>
      <c r="C533" s="35" t="s">
        <v>242</v>
      </c>
      <c r="D533" s="30" t="s">
        <v>237</v>
      </c>
      <c r="E533" s="30">
        <v>29.0</v>
      </c>
      <c r="F533" s="30">
        <v>2.0</v>
      </c>
      <c r="G533" s="36">
        <f t="shared" ref="G533:H533" si="532">(E533/(SUM($E$520:$F$556)))*100</f>
        <v>5.114638448</v>
      </c>
      <c r="H533" s="36">
        <f t="shared" si="532"/>
        <v>0.3527336861</v>
      </c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0.5" customHeight="1">
      <c r="A534" s="30" t="s">
        <v>319</v>
      </c>
      <c r="B534" s="30" t="s">
        <v>157</v>
      </c>
      <c r="C534" s="35" t="s">
        <v>243</v>
      </c>
      <c r="D534" s="30" t="s">
        <v>237</v>
      </c>
      <c r="E534" s="30">
        <v>29.0</v>
      </c>
      <c r="F534" s="30">
        <v>5.0</v>
      </c>
      <c r="G534" s="36">
        <f t="shared" ref="G534:H534" si="533">(E534/(SUM($E$520:$F$556)))*100</f>
        <v>5.114638448</v>
      </c>
      <c r="H534" s="36">
        <f t="shared" si="533"/>
        <v>0.8818342152</v>
      </c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0.5" customHeight="1">
      <c r="A535" s="30" t="s">
        <v>319</v>
      </c>
      <c r="B535" s="30" t="s">
        <v>157</v>
      </c>
      <c r="C535" s="35" t="s">
        <v>244</v>
      </c>
      <c r="D535" s="30" t="s">
        <v>245</v>
      </c>
      <c r="E535" s="30">
        <v>25.0</v>
      </c>
      <c r="F535" s="30">
        <v>1.0</v>
      </c>
      <c r="G535" s="36">
        <f t="shared" ref="G535:H535" si="534">(E535/(SUM($E$520:$F$556)))*100</f>
        <v>4.409171076</v>
      </c>
      <c r="H535" s="36">
        <f t="shared" si="534"/>
        <v>0.176366843</v>
      </c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0.5" customHeight="1">
      <c r="A536" s="30" t="s">
        <v>319</v>
      </c>
      <c r="B536" s="30" t="s">
        <v>157</v>
      </c>
      <c r="C536" s="35" t="s">
        <v>246</v>
      </c>
      <c r="D536" s="30" t="s">
        <v>245</v>
      </c>
      <c r="E536" s="30">
        <v>19.0</v>
      </c>
      <c r="F536" s="30">
        <v>8.0</v>
      </c>
      <c r="G536" s="36">
        <f t="shared" ref="G536:H536" si="535">(E536/(SUM($E$520:$F$556)))*100</f>
        <v>3.350970018</v>
      </c>
      <c r="H536" s="36">
        <f t="shared" si="535"/>
        <v>1.410934744</v>
      </c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0.5" customHeight="1">
      <c r="A537" s="30" t="s">
        <v>319</v>
      </c>
      <c r="B537" s="30" t="s">
        <v>157</v>
      </c>
      <c r="C537" s="35" t="s">
        <v>247</v>
      </c>
      <c r="D537" s="30" t="s">
        <v>245</v>
      </c>
      <c r="E537" s="30">
        <v>31.0</v>
      </c>
      <c r="F537" s="30">
        <v>3.0</v>
      </c>
      <c r="G537" s="36">
        <f t="shared" ref="G537:H537" si="536">(E537/(SUM($E$520:$F$556)))*100</f>
        <v>5.467372134</v>
      </c>
      <c r="H537" s="36">
        <f t="shared" si="536"/>
        <v>0.5291005291</v>
      </c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0.5" customHeight="1">
      <c r="A538" s="30" t="s">
        <v>319</v>
      </c>
      <c r="B538" s="30" t="s">
        <v>157</v>
      </c>
      <c r="C538" s="35" t="s">
        <v>248</v>
      </c>
      <c r="D538" s="30" t="s">
        <v>245</v>
      </c>
      <c r="E538" s="30">
        <v>46.0</v>
      </c>
      <c r="F538" s="30">
        <v>5.0</v>
      </c>
      <c r="G538" s="36">
        <f t="shared" ref="G538:H538" si="537">(E538/(SUM($E$520:$F$556)))*100</f>
        <v>8.11287478</v>
      </c>
      <c r="H538" s="36">
        <f t="shared" si="537"/>
        <v>0.8818342152</v>
      </c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0.5" customHeight="1">
      <c r="A539" s="30" t="s">
        <v>319</v>
      </c>
      <c r="B539" s="30" t="s">
        <v>157</v>
      </c>
      <c r="C539" s="35" t="s">
        <v>249</v>
      </c>
      <c r="D539" s="30" t="s">
        <v>245</v>
      </c>
      <c r="E539" s="30">
        <v>33.0</v>
      </c>
      <c r="F539" s="30">
        <v>1.0</v>
      </c>
      <c r="G539" s="36">
        <f t="shared" ref="G539:H539" si="538">(E539/(SUM($E$520:$F$556)))*100</f>
        <v>5.82010582</v>
      </c>
      <c r="H539" s="36">
        <f t="shared" si="538"/>
        <v>0.176366843</v>
      </c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0.5" customHeight="1">
      <c r="A540" s="30" t="s">
        <v>319</v>
      </c>
      <c r="B540" s="30" t="s">
        <v>157</v>
      </c>
      <c r="C540" s="35" t="s">
        <v>250</v>
      </c>
      <c r="D540" s="30" t="s">
        <v>245</v>
      </c>
      <c r="E540" s="30">
        <v>24.0</v>
      </c>
      <c r="F540" s="30">
        <v>1.0</v>
      </c>
      <c r="G540" s="36">
        <f t="shared" ref="G540:H540" si="539">(E540/(SUM($E$520:$F$556)))*100</f>
        <v>4.232804233</v>
      </c>
      <c r="H540" s="36">
        <f t="shared" si="539"/>
        <v>0.176366843</v>
      </c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0.5" customHeight="1">
      <c r="A541" s="30" t="s">
        <v>319</v>
      </c>
      <c r="B541" s="30" t="s">
        <v>157</v>
      </c>
      <c r="C541" s="35" t="s">
        <v>251</v>
      </c>
      <c r="D541" s="30" t="s">
        <v>245</v>
      </c>
      <c r="E541" s="30">
        <v>30.0</v>
      </c>
      <c r="F541" s="30">
        <v>0.0</v>
      </c>
      <c r="G541" s="36">
        <f t="shared" ref="G541:H541" si="540">(E541/(SUM($E$520:$F$556)))*100</f>
        <v>5.291005291</v>
      </c>
      <c r="H541" s="36">
        <f t="shared" si="540"/>
        <v>0</v>
      </c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0.5" customHeight="1">
      <c r="A542" s="30" t="s">
        <v>319</v>
      </c>
      <c r="B542" s="30" t="s">
        <v>157</v>
      </c>
      <c r="C542" s="35" t="s">
        <v>252</v>
      </c>
      <c r="D542" s="30" t="s">
        <v>245</v>
      </c>
      <c r="E542" s="30">
        <v>15.0</v>
      </c>
      <c r="F542" s="30">
        <v>0.0</v>
      </c>
      <c r="G542" s="36">
        <f t="shared" ref="G542:H542" si="541">(E542/(SUM($E$520:$F$556)))*100</f>
        <v>2.645502646</v>
      </c>
      <c r="H542" s="36">
        <f t="shared" si="541"/>
        <v>0</v>
      </c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0.5" customHeight="1">
      <c r="A543" s="30" t="s">
        <v>319</v>
      </c>
      <c r="B543" s="30" t="s">
        <v>157</v>
      </c>
      <c r="C543" s="35" t="s">
        <v>253</v>
      </c>
      <c r="D543" s="30" t="s">
        <v>245</v>
      </c>
      <c r="E543" s="30">
        <v>12.0</v>
      </c>
      <c r="F543" s="30">
        <v>0.0</v>
      </c>
      <c r="G543" s="36">
        <f t="shared" ref="G543:H543" si="542">(E543/(SUM($E$520:$F$556)))*100</f>
        <v>2.116402116</v>
      </c>
      <c r="H543" s="36">
        <f t="shared" si="542"/>
        <v>0</v>
      </c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0.5" customHeight="1">
      <c r="A544" s="30" t="s">
        <v>319</v>
      </c>
      <c r="B544" s="30" t="s">
        <v>157</v>
      </c>
      <c r="C544" s="35" t="s">
        <v>254</v>
      </c>
      <c r="D544" s="30" t="s">
        <v>245</v>
      </c>
      <c r="E544" s="30">
        <v>8.0</v>
      </c>
      <c r="F544" s="30">
        <v>0.0</v>
      </c>
      <c r="G544" s="36">
        <f t="shared" ref="G544:H544" si="543">(E544/(SUM($E$520:$F$556)))*100</f>
        <v>1.410934744</v>
      </c>
      <c r="H544" s="36">
        <f t="shared" si="543"/>
        <v>0</v>
      </c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0.5" customHeight="1">
      <c r="A545" s="30" t="s">
        <v>319</v>
      </c>
      <c r="B545" s="30" t="s">
        <v>157</v>
      </c>
      <c r="C545" s="35" t="s">
        <v>255</v>
      </c>
      <c r="D545" s="30" t="s">
        <v>245</v>
      </c>
      <c r="E545" s="30">
        <v>1.0</v>
      </c>
      <c r="F545" s="30">
        <v>0.0</v>
      </c>
      <c r="G545" s="36">
        <f t="shared" ref="G545:H545" si="544">(E545/(SUM($E$520:$F$556)))*100</f>
        <v>0.176366843</v>
      </c>
      <c r="H545" s="36">
        <f t="shared" si="544"/>
        <v>0</v>
      </c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0.5" customHeight="1">
      <c r="A546" s="30" t="s">
        <v>319</v>
      </c>
      <c r="B546" s="30" t="s">
        <v>157</v>
      </c>
      <c r="C546" s="35" t="s">
        <v>256</v>
      </c>
      <c r="D546" s="30" t="s">
        <v>245</v>
      </c>
      <c r="E546" s="30">
        <v>0.0</v>
      </c>
      <c r="F546" s="30">
        <v>0.0</v>
      </c>
      <c r="G546" s="36">
        <f t="shared" ref="G546:H546" si="545">(E546/(SUM($E$520:$F$556)))*100</f>
        <v>0</v>
      </c>
      <c r="H546" s="36">
        <f t="shared" si="545"/>
        <v>0</v>
      </c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0.5" customHeight="1">
      <c r="A547" s="30" t="s">
        <v>319</v>
      </c>
      <c r="B547" s="30" t="s">
        <v>157</v>
      </c>
      <c r="C547" s="35" t="s">
        <v>257</v>
      </c>
      <c r="D547" s="30" t="s">
        <v>245</v>
      </c>
      <c r="E547" s="30">
        <v>0.0</v>
      </c>
      <c r="F547" s="30">
        <v>0.0</v>
      </c>
      <c r="G547" s="36">
        <f t="shared" ref="G547:H547" si="546">(E547/(SUM($E$520:$F$556)))*100</f>
        <v>0</v>
      </c>
      <c r="H547" s="36">
        <f t="shared" si="546"/>
        <v>0</v>
      </c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0.5" customHeight="1">
      <c r="A548" s="30" t="s">
        <v>319</v>
      </c>
      <c r="B548" s="30" t="s">
        <v>157</v>
      </c>
      <c r="C548" s="35" t="s">
        <v>258</v>
      </c>
      <c r="D548" s="30" t="s">
        <v>245</v>
      </c>
      <c r="E548" s="30">
        <v>0.0</v>
      </c>
      <c r="F548" s="30">
        <v>0.0</v>
      </c>
      <c r="G548" s="36">
        <f t="shared" ref="G548:H548" si="547">(E548/(SUM($E$520:$F$556)))*100</f>
        <v>0</v>
      </c>
      <c r="H548" s="36">
        <f t="shared" si="547"/>
        <v>0</v>
      </c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0.5" customHeight="1">
      <c r="A549" s="30" t="s">
        <v>319</v>
      </c>
      <c r="B549" s="30" t="s">
        <v>157</v>
      </c>
      <c r="C549" s="35" t="s">
        <v>259</v>
      </c>
      <c r="D549" s="30" t="s">
        <v>245</v>
      </c>
      <c r="E549" s="30">
        <v>0.0</v>
      </c>
      <c r="F549" s="30">
        <v>0.0</v>
      </c>
      <c r="G549" s="36">
        <f t="shared" ref="G549:H549" si="548">(E549/(SUM($E$520:$F$556)))*100</f>
        <v>0</v>
      </c>
      <c r="H549" s="36">
        <f t="shared" si="548"/>
        <v>0</v>
      </c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0.5" customHeight="1">
      <c r="A550" s="30" t="s">
        <v>319</v>
      </c>
      <c r="B550" s="30" t="s">
        <v>157</v>
      </c>
      <c r="C550" s="35" t="s">
        <v>260</v>
      </c>
      <c r="D550" s="30" t="s">
        <v>245</v>
      </c>
      <c r="E550" s="30">
        <v>0.0</v>
      </c>
      <c r="F550" s="30">
        <v>0.0</v>
      </c>
      <c r="G550" s="36">
        <f t="shared" ref="G550:H550" si="549">(E550/(SUM($E$520:$F$556)))*100</f>
        <v>0</v>
      </c>
      <c r="H550" s="36">
        <f t="shared" si="549"/>
        <v>0</v>
      </c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0.5" customHeight="1">
      <c r="A551" s="30" t="s">
        <v>319</v>
      </c>
      <c r="B551" s="30" t="s">
        <v>157</v>
      </c>
      <c r="C551" s="35" t="s">
        <v>261</v>
      </c>
      <c r="D551" s="30" t="s">
        <v>245</v>
      </c>
      <c r="E551" s="30">
        <v>0.0</v>
      </c>
      <c r="F551" s="30">
        <v>0.0</v>
      </c>
      <c r="G551" s="36">
        <f t="shared" ref="G551:H551" si="550">(E551/(SUM($E$520:$F$556)))*100</f>
        <v>0</v>
      </c>
      <c r="H551" s="36">
        <f t="shared" si="550"/>
        <v>0</v>
      </c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0.5" customHeight="1">
      <c r="A552" s="30" t="s">
        <v>319</v>
      </c>
      <c r="B552" s="30" t="s">
        <v>157</v>
      </c>
      <c r="C552" s="35" t="s">
        <v>262</v>
      </c>
      <c r="D552" s="30" t="s">
        <v>245</v>
      </c>
      <c r="E552" s="30">
        <v>0.0</v>
      </c>
      <c r="F552" s="30">
        <v>0.0</v>
      </c>
      <c r="G552" s="36">
        <f t="shared" ref="G552:H552" si="551">(E552/(SUM($E$520:$F$556)))*100</f>
        <v>0</v>
      </c>
      <c r="H552" s="36">
        <f t="shared" si="551"/>
        <v>0</v>
      </c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0.5" customHeight="1">
      <c r="A553" s="30" t="s">
        <v>319</v>
      </c>
      <c r="B553" s="30" t="s">
        <v>157</v>
      </c>
      <c r="C553" s="35" t="s">
        <v>263</v>
      </c>
      <c r="D553" s="30" t="s">
        <v>245</v>
      </c>
      <c r="E553" s="30">
        <v>0.0</v>
      </c>
      <c r="F553" s="30">
        <v>0.0</v>
      </c>
      <c r="G553" s="36">
        <f t="shared" ref="G553:H553" si="552">(E553/(SUM($E$520:$F$556)))*100</f>
        <v>0</v>
      </c>
      <c r="H553" s="36">
        <f t="shared" si="552"/>
        <v>0</v>
      </c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0.5" customHeight="1">
      <c r="A554" s="30" t="s">
        <v>319</v>
      </c>
      <c r="B554" s="30" t="s">
        <v>157</v>
      </c>
      <c r="C554" s="35" t="s">
        <v>264</v>
      </c>
      <c r="D554" s="30" t="s">
        <v>245</v>
      </c>
      <c r="E554" s="30">
        <v>0.0</v>
      </c>
      <c r="F554" s="30">
        <v>0.0</v>
      </c>
      <c r="G554" s="36">
        <f t="shared" ref="G554:H554" si="553">(E554/(SUM($E$520:$F$556)))*100</f>
        <v>0</v>
      </c>
      <c r="H554" s="36">
        <f t="shared" si="553"/>
        <v>0</v>
      </c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0.5" customHeight="1">
      <c r="A555" s="30" t="s">
        <v>319</v>
      </c>
      <c r="B555" s="30" t="s">
        <v>157</v>
      </c>
      <c r="C555" s="35" t="s">
        <v>265</v>
      </c>
      <c r="D555" s="30" t="s">
        <v>245</v>
      </c>
      <c r="E555" s="30">
        <v>0.0</v>
      </c>
      <c r="F555" s="30">
        <v>0.0</v>
      </c>
      <c r="G555" s="36">
        <f t="shared" ref="G555:H555" si="554">(E555/(SUM($E$520:$F$556)))*100</f>
        <v>0</v>
      </c>
      <c r="H555" s="36">
        <f t="shared" si="554"/>
        <v>0</v>
      </c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0.5" customHeight="1">
      <c r="A556" s="30" t="s">
        <v>319</v>
      </c>
      <c r="B556" s="30" t="s">
        <v>157</v>
      </c>
      <c r="C556" s="35" t="s">
        <v>266</v>
      </c>
      <c r="D556" s="30" t="s">
        <v>245</v>
      </c>
      <c r="E556" s="30">
        <v>0.0</v>
      </c>
      <c r="F556" s="30">
        <v>0.0</v>
      </c>
      <c r="G556" s="36">
        <f t="shared" ref="G556:H556" si="555">(E556/(SUM($E$520:$F$556)))*100</f>
        <v>0</v>
      </c>
      <c r="H556" s="36">
        <f t="shared" si="555"/>
        <v>0</v>
      </c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0.5" customHeight="1">
      <c r="A557" s="30" t="s">
        <v>320</v>
      </c>
      <c r="B557" s="30" t="s">
        <v>161</v>
      </c>
      <c r="C557" s="35" t="s">
        <v>227</v>
      </c>
      <c r="D557" s="30" t="s">
        <v>228</v>
      </c>
      <c r="E557" s="30">
        <v>0.0</v>
      </c>
      <c r="F557" s="30">
        <v>0.0</v>
      </c>
      <c r="G557" s="36">
        <f t="shared" ref="G557:H557" si="556">(E557/(SUM($E$557:$F$593)))*100</f>
        <v>0</v>
      </c>
      <c r="H557" s="36">
        <f t="shared" si="556"/>
        <v>0</v>
      </c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0.5" customHeight="1">
      <c r="A558" s="30" t="s">
        <v>320</v>
      </c>
      <c r="B558" s="30" t="s">
        <v>161</v>
      </c>
      <c r="C558" s="35" t="s">
        <v>229</v>
      </c>
      <c r="D558" s="30" t="s">
        <v>228</v>
      </c>
      <c r="E558" s="30">
        <v>0.0</v>
      </c>
      <c r="F558" s="30">
        <v>0.0</v>
      </c>
      <c r="G558" s="36">
        <f t="shared" ref="G558:H558" si="557">(E558/(SUM($E$557:$F$593)))*100</f>
        <v>0</v>
      </c>
      <c r="H558" s="36">
        <f t="shared" si="557"/>
        <v>0</v>
      </c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0.5" customHeight="1">
      <c r="A559" s="30" t="s">
        <v>320</v>
      </c>
      <c r="B559" s="30" t="s">
        <v>161</v>
      </c>
      <c r="C559" s="35" t="s">
        <v>230</v>
      </c>
      <c r="D559" s="30" t="s">
        <v>228</v>
      </c>
      <c r="E559" s="30">
        <v>0.0</v>
      </c>
      <c r="F559" s="30">
        <v>2.0</v>
      </c>
      <c r="G559" s="36">
        <f t="shared" ref="G559:H559" si="558">(E559/(SUM($E$557:$F$593)))*100</f>
        <v>0</v>
      </c>
      <c r="H559" s="36">
        <f t="shared" si="558"/>
        <v>0.5128205128</v>
      </c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0.5" customHeight="1">
      <c r="A560" s="30" t="s">
        <v>320</v>
      </c>
      <c r="B560" s="30" t="s">
        <v>161</v>
      </c>
      <c r="C560" s="35" t="s">
        <v>231</v>
      </c>
      <c r="D560" s="30" t="s">
        <v>228</v>
      </c>
      <c r="E560" s="30">
        <v>7.0</v>
      </c>
      <c r="F560" s="30">
        <v>4.0</v>
      </c>
      <c r="G560" s="36">
        <f t="shared" ref="G560:H560" si="559">(E560/(SUM($E$557:$F$593)))*100</f>
        <v>1.794871795</v>
      </c>
      <c r="H560" s="36">
        <f t="shared" si="559"/>
        <v>1.025641026</v>
      </c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0.5" customHeight="1">
      <c r="A561" s="30" t="s">
        <v>320</v>
      </c>
      <c r="B561" s="30" t="s">
        <v>161</v>
      </c>
      <c r="C561" s="35" t="s">
        <v>232</v>
      </c>
      <c r="D561" s="30" t="s">
        <v>228</v>
      </c>
      <c r="E561" s="30">
        <v>8.0</v>
      </c>
      <c r="F561" s="30">
        <v>4.0</v>
      </c>
      <c r="G561" s="36">
        <f t="shared" ref="G561:H561" si="560">(E561/(SUM($E$557:$F$593)))*100</f>
        <v>2.051282051</v>
      </c>
      <c r="H561" s="36">
        <f t="shared" si="560"/>
        <v>1.025641026</v>
      </c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0.5" customHeight="1">
      <c r="A562" s="30" t="s">
        <v>320</v>
      </c>
      <c r="B562" s="30" t="s">
        <v>161</v>
      </c>
      <c r="C562" s="35" t="s">
        <v>233</v>
      </c>
      <c r="D562" s="30" t="s">
        <v>228</v>
      </c>
      <c r="E562" s="30">
        <v>12.0</v>
      </c>
      <c r="F562" s="30">
        <v>4.0</v>
      </c>
      <c r="G562" s="36">
        <f t="shared" ref="G562:H562" si="561">(E562/(SUM($E$557:$F$593)))*100</f>
        <v>3.076923077</v>
      </c>
      <c r="H562" s="36">
        <f t="shared" si="561"/>
        <v>1.025641026</v>
      </c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0.5" customHeight="1">
      <c r="A563" s="30" t="s">
        <v>320</v>
      </c>
      <c r="B563" s="30" t="s">
        <v>161</v>
      </c>
      <c r="C563" s="35" t="s">
        <v>234</v>
      </c>
      <c r="D563" s="30" t="s">
        <v>228</v>
      </c>
      <c r="E563" s="30">
        <v>17.0</v>
      </c>
      <c r="F563" s="30">
        <v>1.0</v>
      </c>
      <c r="G563" s="36">
        <f t="shared" ref="G563:H563" si="562">(E563/(SUM($E$557:$F$593)))*100</f>
        <v>4.358974359</v>
      </c>
      <c r="H563" s="36">
        <f t="shared" si="562"/>
        <v>0.2564102564</v>
      </c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0.5" customHeight="1">
      <c r="A564" s="30" t="s">
        <v>320</v>
      </c>
      <c r="B564" s="30" t="s">
        <v>161</v>
      </c>
      <c r="C564" s="35" t="s">
        <v>235</v>
      </c>
      <c r="D564" s="30" t="s">
        <v>228</v>
      </c>
      <c r="E564" s="30">
        <v>17.0</v>
      </c>
      <c r="F564" s="30">
        <v>2.0</v>
      </c>
      <c r="G564" s="36">
        <f t="shared" ref="G564:H564" si="563">(E564/(SUM($E$557:$F$593)))*100</f>
        <v>4.358974359</v>
      </c>
      <c r="H564" s="36">
        <f t="shared" si="563"/>
        <v>0.5128205128</v>
      </c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0.5" customHeight="1">
      <c r="A565" s="30" t="s">
        <v>320</v>
      </c>
      <c r="B565" s="30" t="s">
        <v>161</v>
      </c>
      <c r="C565" s="35" t="s">
        <v>236</v>
      </c>
      <c r="D565" s="30" t="s">
        <v>237</v>
      </c>
      <c r="E565" s="30">
        <v>16.0</v>
      </c>
      <c r="F565" s="30">
        <v>0.0</v>
      </c>
      <c r="G565" s="36">
        <f t="shared" ref="G565:H565" si="564">(E565/(SUM($E$557:$F$593)))*100</f>
        <v>4.102564103</v>
      </c>
      <c r="H565" s="36">
        <f t="shared" si="564"/>
        <v>0</v>
      </c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0.5" customHeight="1">
      <c r="A566" s="30" t="s">
        <v>320</v>
      </c>
      <c r="B566" s="30" t="s">
        <v>161</v>
      </c>
      <c r="C566" s="35" t="s">
        <v>238</v>
      </c>
      <c r="D566" s="30" t="s">
        <v>237</v>
      </c>
      <c r="E566" s="30">
        <v>20.0</v>
      </c>
      <c r="F566" s="30">
        <v>0.0</v>
      </c>
      <c r="G566" s="36">
        <f t="shared" ref="G566:H566" si="565">(E566/(SUM($E$557:$F$593)))*100</f>
        <v>5.128205128</v>
      </c>
      <c r="H566" s="36">
        <f t="shared" si="565"/>
        <v>0</v>
      </c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0.5" customHeight="1">
      <c r="A567" s="30" t="s">
        <v>320</v>
      </c>
      <c r="B567" s="30" t="s">
        <v>161</v>
      </c>
      <c r="C567" s="35" t="s">
        <v>239</v>
      </c>
      <c r="D567" s="30" t="s">
        <v>237</v>
      </c>
      <c r="E567" s="30">
        <v>22.0</v>
      </c>
      <c r="F567" s="30">
        <v>0.0</v>
      </c>
      <c r="G567" s="36">
        <f t="shared" ref="G567:H567" si="566">(E567/(SUM($E$557:$F$593)))*100</f>
        <v>5.641025641</v>
      </c>
      <c r="H567" s="36">
        <f t="shared" si="566"/>
        <v>0</v>
      </c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0.5" customHeight="1">
      <c r="A568" s="30" t="s">
        <v>320</v>
      </c>
      <c r="B568" s="30" t="s">
        <v>161</v>
      </c>
      <c r="C568" s="35" t="s">
        <v>240</v>
      </c>
      <c r="D568" s="30" t="s">
        <v>237</v>
      </c>
      <c r="E568" s="30">
        <v>24.0</v>
      </c>
      <c r="F568" s="30">
        <v>2.0</v>
      </c>
      <c r="G568" s="36">
        <f t="shared" ref="G568:H568" si="567">(E568/(SUM($E$557:$F$593)))*100</f>
        <v>6.153846154</v>
      </c>
      <c r="H568" s="36">
        <f t="shared" si="567"/>
        <v>0.5128205128</v>
      </c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0.5" customHeight="1">
      <c r="A569" s="30" t="s">
        <v>320</v>
      </c>
      <c r="B569" s="30" t="s">
        <v>161</v>
      </c>
      <c r="C569" s="35" t="s">
        <v>241</v>
      </c>
      <c r="D569" s="30" t="s">
        <v>237</v>
      </c>
      <c r="E569" s="30">
        <v>30.0</v>
      </c>
      <c r="F569" s="30">
        <v>2.0</v>
      </c>
      <c r="G569" s="36">
        <f t="shared" ref="G569:H569" si="568">(E569/(SUM($E$557:$F$593)))*100</f>
        <v>7.692307692</v>
      </c>
      <c r="H569" s="36">
        <f t="shared" si="568"/>
        <v>0.5128205128</v>
      </c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0.5" customHeight="1">
      <c r="A570" s="30" t="s">
        <v>320</v>
      </c>
      <c r="B570" s="30" t="s">
        <v>161</v>
      </c>
      <c r="C570" s="35" t="s">
        <v>242</v>
      </c>
      <c r="D570" s="30" t="s">
        <v>237</v>
      </c>
      <c r="E570" s="30">
        <v>29.0</v>
      </c>
      <c r="F570" s="30">
        <v>3.0</v>
      </c>
      <c r="G570" s="36">
        <f t="shared" ref="G570:H570" si="569">(E570/(SUM($E$557:$F$593)))*100</f>
        <v>7.435897436</v>
      </c>
      <c r="H570" s="36">
        <f t="shared" si="569"/>
        <v>0.7692307692</v>
      </c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0.5" customHeight="1">
      <c r="A571" s="30" t="s">
        <v>320</v>
      </c>
      <c r="B571" s="30" t="s">
        <v>161</v>
      </c>
      <c r="C571" s="35" t="s">
        <v>243</v>
      </c>
      <c r="D571" s="30" t="s">
        <v>237</v>
      </c>
      <c r="E571" s="30">
        <v>19.0</v>
      </c>
      <c r="F571" s="30">
        <v>0.0</v>
      </c>
      <c r="G571" s="36">
        <f t="shared" ref="G571:H571" si="570">(E571/(SUM($E$557:$F$593)))*100</f>
        <v>4.871794872</v>
      </c>
      <c r="H571" s="36">
        <f t="shared" si="570"/>
        <v>0</v>
      </c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0.5" customHeight="1">
      <c r="A572" s="30" t="s">
        <v>320</v>
      </c>
      <c r="B572" s="30" t="s">
        <v>161</v>
      </c>
      <c r="C572" s="35" t="s">
        <v>244</v>
      </c>
      <c r="D572" s="30" t="s">
        <v>245</v>
      </c>
      <c r="E572" s="30">
        <v>19.0</v>
      </c>
      <c r="F572" s="30">
        <v>0.0</v>
      </c>
      <c r="G572" s="36">
        <f t="shared" ref="G572:H572" si="571">(E572/(SUM($E$557:$F$593)))*100</f>
        <v>4.871794872</v>
      </c>
      <c r="H572" s="36">
        <f t="shared" si="571"/>
        <v>0</v>
      </c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0.5" customHeight="1">
      <c r="A573" s="30" t="s">
        <v>320</v>
      </c>
      <c r="B573" s="30" t="s">
        <v>161</v>
      </c>
      <c r="C573" s="35" t="s">
        <v>246</v>
      </c>
      <c r="D573" s="30" t="s">
        <v>245</v>
      </c>
      <c r="E573" s="30">
        <v>24.0</v>
      </c>
      <c r="F573" s="30">
        <v>1.0</v>
      </c>
      <c r="G573" s="36">
        <f t="shared" ref="G573:H573" si="572">(E573/(SUM($E$557:$F$593)))*100</f>
        <v>6.153846154</v>
      </c>
      <c r="H573" s="36">
        <f t="shared" si="572"/>
        <v>0.2564102564</v>
      </c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0.5" customHeight="1">
      <c r="A574" s="30" t="s">
        <v>320</v>
      </c>
      <c r="B574" s="30" t="s">
        <v>161</v>
      </c>
      <c r="C574" s="35" t="s">
        <v>247</v>
      </c>
      <c r="D574" s="30" t="s">
        <v>245</v>
      </c>
      <c r="E574" s="30">
        <v>15.0</v>
      </c>
      <c r="F574" s="30">
        <v>1.0</v>
      </c>
      <c r="G574" s="36">
        <f t="shared" ref="G574:H574" si="573">(E574/(SUM($E$557:$F$593)))*100</f>
        <v>3.846153846</v>
      </c>
      <c r="H574" s="36">
        <f t="shared" si="573"/>
        <v>0.2564102564</v>
      </c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0.5" customHeight="1">
      <c r="A575" s="30" t="s">
        <v>320</v>
      </c>
      <c r="B575" s="30" t="s">
        <v>161</v>
      </c>
      <c r="C575" s="35" t="s">
        <v>248</v>
      </c>
      <c r="D575" s="30" t="s">
        <v>245</v>
      </c>
      <c r="E575" s="30">
        <v>17.0</v>
      </c>
      <c r="F575" s="30">
        <v>0.0</v>
      </c>
      <c r="G575" s="36">
        <f t="shared" ref="G575:H575" si="574">(E575/(SUM($E$557:$F$593)))*100</f>
        <v>4.358974359</v>
      </c>
      <c r="H575" s="36">
        <f t="shared" si="574"/>
        <v>0</v>
      </c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0.5" customHeight="1">
      <c r="A576" s="30" t="s">
        <v>320</v>
      </c>
      <c r="B576" s="30" t="s">
        <v>161</v>
      </c>
      <c r="C576" s="35" t="s">
        <v>249</v>
      </c>
      <c r="D576" s="30" t="s">
        <v>245</v>
      </c>
      <c r="E576" s="30">
        <v>13.0</v>
      </c>
      <c r="F576" s="30">
        <v>0.0</v>
      </c>
      <c r="G576" s="36">
        <f t="shared" ref="G576:H576" si="575">(E576/(SUM($E$557:$F$593)))*100</f>
        <v>3.333333333</v>
      </c>
      <c r="H576" s="36">
        <f t="shared" si="575"/>
        <v>0</v>
      </c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0.5" customHeight="1">
      <c r="A577" s="30" t="s">
        <v>320</v>
      </c>
      <c r="B577" s="30" t="s">
        <v>161</v>
      </c>
      <c r="C577" s="35" t="s">
        <v>250</v>
      </c>
      <c r="D577" s="30" t="s">
        <v>245</v>
      </c>
      <c r="E577" s="30">
        <v>10.0</v>
      </c>
      <c r="F577" s="30">
        <v>1.0</v>
      </c>
      <c r="G577" s="36">
        <f t="shared" ref="G577:H577" si="576">(E577/(SUM($E$557:$F$593)))*100</f>
        <v>2.564102564</v>
      </c>
      <c r="H577" s="36">
        <f t="shared" si="576"/>
        <v>0.2564102564</v>
      </c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0.5" customHeight="1">
      <c r="A578" s="30" t="s">
        <v>320</v>
      </c>
      <c r="B578" s="30" t="s">
        <v>161</v>
      </c>
      <c r="C578" s="35" t="s">
        <v>251</v>
      </c>
      <c r="D578" s="30" t="s">
        <v>245</v>
      </c>
      <c r="E578" s="30">
        <v>12.0</v>
      </c>
      <c r="F578" s="30">
        <v>1.0</v>
      </c>
      <c r="G578" s="36">
        <f t="shared" ref="G578:H578" si="577">(E578/(SUM($E$557:$F$593)))*100</f>
        <v>3.076923077</v>
      </c>
      <c r="H578" s="36">
        <f t="shared" si="577"/>
        <v>0.2564102564</v>
      </c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0.5" customHeight="1">
      <c r="A579" s="30" t="s">
        <v>320</v>
      </c>
      <c r="B579" s="30" t="s">
        <v>161</v>
      </c>
      <c r="C579" s="35" t="s">
        <v>252</v>
      </c>
      <c r="D579" s="30" t="s">
        <v>245</v>
      </c>
      <c r="E579" s="30">
        <v>7.0</v>
      </c>
      <c r="F579" s="30">
        <v>1.0</v>
      </c>
      <c r="G579" s="36">
        <f t="shared" ref="G579:H579" si="578">(E579/(SUM($E$557:$F$593)))*100</f>
        <v>1.794871795</v>
      </c>
      <c r="H579" s="36">
        <f t="shared" si="578"/>
        <v>0.2564102564</v>
      </c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0.5" customHeight="1">
      <c r="A580" s="30" t="s">
        <v>320</v>
      </c>
      <c r="B580" s="30" t="s">
        <v>161</v>
      </c>
      <c r="C580" s="35" t="s">
        <v>253</v>
      </c>
      <c r="D580" s="30" t="s">
        <v>245</v>
      </c>
      <c r="E580" s="30">
        <v>7.0</v>
      </c>
      <c r="F580" s="30">
        <v>0.0</v>
      </c>
      <c r="G580" s="36">
        <f t="shared" ref="G580:H580" si="579">(E580/(SUM($E$557:$F$593)))*100</f>
        <v>1.794871795</v>
      </c>
      <c r="H580" s="36">
        <f t="shared" si="579"/>
        <v>0</v>
      </c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0.5" customHeight="1">
      <c r="A581" s="30" t="s">
        <v>320</v>
      </c>
      <c r="B581" s="30" t="s">
        <v>161</v>
      </c>
      <c r="C581" s="35" t="s">
        <v>254</v>
      </c>
      <c r="D581" s="30" t="s">
        <v>245</v>
      </c>
      <c r="E581" s="30">
        <v>8.0</v>
      </c>
      <c r="F581" s="30">
        <v>1.0</v>
      </c>
      <c r="G581" s="36">
        <f t="shared" ref="G581:H581" si="580">(E581/(SUM($E$557:$F$593)))*100</f>
        <v>2.051282051</v>
      </c>
      <c r="H581" s="36">
        <f t="shared" si="580"/>
        <v>0.2564102564</v>
      </c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0.5" customHeight="1">
      <c r="A582" s="30" t="s">
        <v>320</v>
      </c>
      <c r="B582" s="30" t="s">
        <v>161</v>
      </c>
      <c r="C582" s="35" t="s">
        <v>255</v>
      </c>
      <c r="D582" s="30" t="s">
        <v>245</v>
      </c>
      <c r="E582" s="30">
        <v>2.0</v>
      </c>
      <c r="F582" s="30">
        <v>0.0</v>
      </c>
      <c r="G582" s="36">
        <f t="shared" ref="G582:H582" si="581">(E582/(SUM($E$557:$F$593)))*100</f>
        <v>0.5128205128</v>
      </c>
      <c r="H582" s="36">
        <f t="shared" si="581"/>
        <v>0</v>
      </c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0.5" customHeight="1">
      <c r="A583" s="30" t="s">
        <v>320</v>
      </c>
      <c r="B583" s="30" t="s">
        <v>161</v>
      </c>
      <c r="C583" s="35" t="s">
        <v>256</v>
      </c>
      <c r="D583" s="30" t="s">
        <v>245</v>
      </c>
      <c r="E583" s="30">
        <v>2.0</v>
      </c>
      <c r="F583" s="30">
        <v>0.0</v>
      </c>
      <c r="G583" s="36">
        <f t="shared" ref="G583:H583" si="582">(E583/(SUM($E$557:$F$593)))*100</f>
        <v>0.5128205128</v>
      </c>
      <c r="H583" s="36">
        <f t="shared" si="582"/>
        <v>0</v>
      </c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0.5" customHeight="1">
      <c r="A584" s="30" t="s">
        <v>320</v>
      </c>
      <c r="B584" s="30" t="s">
        <v>161</v>
      </c>
      <c r="C584" s="35" t="s">
        <v>257</v>
      </c>
      <c r="D584" s="30" t="s">
        <v>245</v>
      </c>
      <c r="E584" s="30">
        <v>0.0</v>
      </c>
      <c r="F584" s="30">
        <v>0.0</v>
      </c>
      <c r="G584" s="36">
        <f t="shared" ref="G584:H584" si="583">(E584/(SUM($E$557:$F$593)))*100</f>
        <v>0</v>
      </c>
      <c r="H584" s="36">
        <f t="shared" si="583"/>
        <v>0</v>
      </c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0.5" customHeight="1">
      <c r="A585" s="30" t="s">
        <v>320</v>
      </c>
      <c r="B585" s="30" t="s">
        <v>161</v>
      </c>
      <c r="C585" s="35" t="s">
        <v>258</v>
      </c>
      <c r="D585" s="30" t="s">
        <v>245</v>
      </c>
      <c r="E585" s="30">
        <v>1.0</v>
      </c>
      <c r="F585" s="30">
        <v>0.0</v>
      </c>
      <c r="G585" s="36">
        <f t="shared" ref="G585:H585" si="584">(E585/(SUM($E$557:$F$593)))*100</f>
        <v>0.2564102564</v>
      </c>
      <c r="H585" s="36">
        <f t="shared" si="584"/>
        <v>0</v>
      </c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0.5" customHeight="1">
      <c r="A586" s="30" t="s">
        <v>320</v>
      </c>
      <c r="B586" s="30" t="s">
        <v>161</v>
      </c>
      <c r="C586" s="35" t="s">
        <v>259</v>
      </c>
      <c r="D586" s="30" t="s">
        <v>245</v>
      </c>
      <c r="E586" s="30">
        <v>0.0</v>
      </c>
      <c r="F586" s="30">
        <v>0.0</v>
      </c>
      <c r="G586" s="36">
        <f t="shared" ref="G586:H586" si="585">(E586/(SUM($E$557:$F$593)))*100</f>
        <v>0</v>
      </c>
      <c r="H586" s="36">
        <f t="shared" si="585"/>
        <v>0</v>
      </c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0.5" customHeight="1">
      <c r="A587" s="30" t="s">
        <v>320</v>
      </c>
      <c r="B587" s="30" t="s">
        <v>161</v>
      </c>
      <c r="C587" s="35" t="s">
        <v>260</v>
      </c>
      <c r="D587" s="30" t="s">
        <v>245</v>
      </c>
      <c r="E587" s="30">
        <v>0.0</v>
      </c>
      <c r="F587" s="30">
        <v>0.0</v>
      </c>
      <c r="G587" s="36">
        <f t="shared" ref="G587:H587" si="586">(E587/(SUM($E$557:$F$593)))*100</f>
        <v>0</v>
      </c>
      <c r="H587" s="36">
        <f t="shared" si="586"/>
        <v>0</v>
      </c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0.5" customHeight="1">
      <c r="A588" s="30" t="s">
        <v>320</v>
      </c>
      <c r="B588" s="30" t="s">
        <v>161</v>
      </c>
      <c r="C588" s="35" t="s">
        <v>261</v>
      </c>
      <c r="D588" s="30" t="s">
        <v>245</v>
      </c>
      <c r="E588" s="30">
        <v>0.0</v>
      </c>
      <c r="F588" s="30">
        <v>1.0</v>
      </c>
      <c r="G588" s="36">
        <f t="shared" ref="G588:H588" si="587">(E588/(SUM($E$557:$F$593)))*100</f>
        <v>0</v>
      </c>
      <c r="H588" s="36">
        <f t="shared" si="587"/>
        <v>0.2564102564</v>
      </c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0.5" customHeight="1">
      <c r="A589" s="30" t="s">
        <v>320</v>
      </c>
      <c r="B589" s="30" t="s">
        <v>161</v>
      </c>
      <c r="C589" s="35" t="s">
        <v>262</v>
      </c>
      <c r="D589" s="30" t="s">
        <v>245</v>
      </c>
      <c r="E589" s="30">
        <v>1.0</v>
      </c>
      <c r="F589" s="30">
        <v>0.0</v>
      </c>
      <c r="G589" s="36">
        <f t="shared" ref="G589:H589" si="588">(E589/(SUM($E$557:$F$593)))*100</f>
        <v>0.2564102564</v>
      </c>
      <c r="H589" s="36">
        <f t="shared" si="588"/>
        <v>0</v>
      </c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0.5" customHeight="1">
      <c r="A590" s="30" t="s">
        <v>320</v>
      </c>
      <c r="B590" s="30" t="s">
        <v>161</v>
      </c>
      <c r="C590" s="35" t="s">
        <v>263</v>
      </c>
      <c r="D590" s="30" t="s">
        <v>245</v>
      </c>
      <c r="E590" s="30">
        <v>0.0</v>
      </c>
      <c r="F590" s="30">
        <v>0.0</v>
      </c>
      <c r="G590" s="36">
        <f t="shared" ref="G590:H590" si="589">(E590/(SUM($E$557:$F$593)))*100</f>
        <v>0</v>
      </c>
      <c r="H590" s="36">
        <f t="shared" si="589"/>
        <v>0</v>
      </c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0.5" customHeight="1">
      <c r="A591" s="30" t="s">
        <v>320</v>
      </c>
      <c r="B591" s="30" t="s">
        <v>161</v>
      </c>
      <c r="C591" s="35" t="s">
        <v>264</v>
      </c>
      <c r="D591" s="30" t="s">
        <v>245</v>
      </c>
      <c r="E591" s="30">
        <v>0.0</v>
      </c>
      <c r="F591" s="30">
        <v>0.0</v>
      </c>
      <c r="G591" s="36">
        <f t="shared" ref="G591:H591" si="590">(E591/(SUM($E$557:$F$593)))*100</f>
        <v>0</v>
      </c>
      <c r="H591" s="36">
        <f t="shared" si="590"/>
        <v>0</v>
      </c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0.5" customHeight="1">
      <c r="A592" s="30" t="s">
        <v>320</v>
      </c>
      <c r="B592" s="30" t="s">
        <v>161</v>
      </c>
      <c r="C592" s="35" t="s">
        <v>265</v>
      </c>
      <c r="D592" s="30" t="s">
        <v>245</v>
      </c>
      <c r="E592" s="30">
        <v>0.0</v>
      </c>
      <c r="F592" s="30">
        <v>0.0</v>
      </c>
      <c r="G592" s="36">
        <f t="shared" ref="G592:H592" si="591">(E592/(SUM($E$557:$F$593)))*100</f>
        <v>0</v>
      </c>
      <c r="H592" s="36">
        <f t="shared" si="591"/>
        <v>0</v>
      </c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0.5" customHeight="1">
      <c r="A593" s="30" t="s">
        <v>320</v>
      </c>
      <c r="B593" s="30" t="s">
        <v>161</v>
      </c>
      <c r="C593" s="35" t="s">
        <v>266</v>
      </c>
      <c r="D593" s="30" t="s">
        <v>245</v>
      </c>
      <c r="E593" s="30">
        <v>0.0</v>
      </c>
      <c r="F593" s="30">
        <v>0.0</v>
      </c>
      <c r="G593" s="36">
        <f t="shared" ref="G593:H593" si="592">(E593/(SUM($E$557:$F$593)))*100</f>
        <v>0</v>
      </c>
      <c r="H593" s="36">
        <f t="shared" si="592"/>
        <v>0</v>
      </c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0.5" customHeight="1">
      <c r="A594" s="30" t="s">
        <v>321</v>
      </c>
      <c r="B594" s="30" t="s">
        <v>147</v>
      </c>
      <c r="C594" s="35" t="s">
        <v>227</v>
      </c>
      <c r="D594" s="30" t="s">
        <v>228</v>
      </c>
      <c r="E594" s="30">
        <v>0.0</v>
      </c>
      <c r="F594" s="30">
        <v>0.0</v>
      </c>
      <c r="G594" s="36">
        <f t="shared" ref="G594:H594" si="593">(E594/(SUM($E$594:$F$630)))*100</f>
        <v>0</v>
      </c>
      <c r="H594" s="36">
        <f t="shared" si="593"/>
        <v>0</v>
      </c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0.5" customHeight="1">
      <c r="A595" s="30" t="s">
        <v>321</v>
      </c>
      <c r="B595" s="30" t="s">
        <v>147</v>
      </c>
      <c r="C595" s="35" t="s">
        <v>229</v>
      </c>
      <c r="D595" s="30" t="s">
        <v>228</v>
      </c>
      <c r="E595" s="30">
        <v>0.0</v>
      </c>
      <c r="F595" s="30">
        <v>0.0</v>
      </c>
      <c r="G595" s="36">
        <f t="shared" ref="G595:H595" si="594">(E595/(SUM($E$594:$F$630)))*100</f>
        <v>0</v>
      </c>
      <c r="H595" s="36">
        <f t="shared" si="594"/>
        <v>0</v>
      </c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0.5" customHeight="1">
      <c r="A596" s="30" t="s">
        <v>321</v>
      </c>
      <c r="B596" s="30" t="s">
        <v>147</v>
      </c>
      <c r="C596" s="35" t="s">
        <v>230</v>
      </c>
      <c r="D596" s="30" t="s">
        <v>228</v>
      </c>
      <c r="E596" s="30">
        <v>0.0</v>
      </c>
      <c r="F596" s="30">
        <v>0.0</v>
      </c>
      <c r="G596" s="36">
        <f t="shared" ref="G596:H596" si="595">(E596/(SUM($E$594:$F$630)))*100</f>
        <v>0</v>
      </c>
      <c r="H596" s="36">
        <f t="shared" si="595"/>
        <v>0</v>
      </c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0.5" customHeight="1">
      <c r="A597" s="30" t="s">
        <v>321</v>
      </c>
      <c r="B597" s="30" t="s">
        <v>147</v>
      </c>
      <c r="C597" s="35" t="s">
        <v>231</v>
      </c>
      <c r="D597" s="30" t="s">
        <v>228</v>
      </c>
      <c r="E597" s="30">
        <v>1.0</v>
      </c>
      <c r="F597" s="30">
        <v>1.0</v>
      </c>
      <c r="G597" s="36">
        <f t="shared" ref="G597:H597" si="596">(E597/(SUM($E$594:$F$630)))*100</f>
        <v>0.2325581395</v>
      </c>
      <c r="H597" s="36">
        <f t="shared" si="596"/>
        <v>0.2325581395</v>
      </c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0.5" customHeight="1">
      <c r="A598" s="30" t="s">
        <v>321</v>
      </c>
      <c r="B598" s="30" t="s">
        <v>147</v>
      </c>
      <c r="C598" s="35" t="s">
        <v>232</v>
      </c>
      <c r="D598" s="30" t="s">
        <v>228</v>
      </c>
      <c r="E598" s="30">
        <v>2.0</v>
      </c>
      <c r="F598" s="30">
        <v>0.0</v>
      </c>
      <c r="G598" s="36">
        <f t="shared" ref="G598:H598" si="597">(E598/(SUM($E$594:$F$630)))*100</f>
        <v>0.4651162791</v>
      </c>
      <c r="H598" s="36">
        <f t="shared" si="597"/>
        <v>0</v>
      </c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0.5" customHeight="1">
      <c r="A599" s="30" t="s">
        <v>321</v>
      </c>
      <c r="B599" s="30" t="s">
        <v>147</v>
      </c>
      <c r="C599" s="35" t="s">
        <v>233</v>
      </c>
      <c r="D599" s="30" t="s">
        <v>228</v>
      </c>
      <c r="E599" s="30">
        <v>2.0</v>
      </c>
      <c r="F599" s="30">
        <v>0.0</v>
      </c>
      <c r="G599" s="36">
        <f t="shared" ref="G599:H599" si="598">(E599/(SUM($E$594:$F$630)))*100</f>
        <v>0.4651162791</v>
      </c>
      <c r="H599" s="36">
        <f t="shared" si="598"/>
        <v>0</v>
      </c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0.5" customHeight="1">
      <c r="A600" s="30" t="s">
        <v>321</v>
      </c>
      <c r="B600" s="30" t="s">
        <v>147</v>
      </c>
      <c r="C600" s="35" t="s">
        <v>234</v>
      </c>
      <c r="D600" s="30" t="s">
        <v>228</v>
      </c>
      <c r="E600" s="30">
        <v>13.0</v>
      </c>
      <c r="F600" s="30">
        <v>0.0</v>
      </c>
      <c r="G600" s="36">
        <f t="shared" ref="G600:H600" si="599">(E600/(SUM($E$594:$F$630)))*100</f>
        <v>3.023255814</v>
      </c>
      <c r="H600" s="36">
        <f t="shared" si="599"/>
        <v>0</v>
      </c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0.5" customHeight="1">
      <c r="A601" s="30" t="s">
        <v>321</v>
      </c>
      <c r="B601" s="30" t="s">
        <v>147</v>
      </c>
      <c r="C601" s="35" t="s">
        <v>235</v>
      </c>
      <c r="D601" s="30" t="s">
        <v>228</v>
      </c>
      <c r="E601" s="30">
        <v>11.0</v>
      </c>
      <c r="F601" s="30">
        <v>1.0</v>
      </c>
      <c r="G601" s="36">
        <f t="shared" ref="G601:H601" si="600">(E601/(SUM($E$594:$F$630)))*100</f>
        <v>2.558139535</v>
      </c>
      <c r="H601" s="36">
        <f t="shared" si="600"/>
        <v>0.2325581395</v>
      </c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0.5" customHeight="1">
      <c r="A602" s="30" t="s">
        <v>321</v>
      </c>
      <c r="B602" s="30" t="s">
        <v>147</v>
      </c>
      <c r="C602" s="35" t="s">
        <v>236</v>
      </c>
      <c r="D602" s="30" t="s">
        <v>237</v>
      </c>
      <c r="E602" s="30">
        <v>14.0</v>
      </c>
      <c r="F602" s="30">
        <v>0.0</v>
      </c>
      <c r="G602" s="36">
        <f t="shared" ref="G602:H602" si="601">(E602/(SUM($E$594:$F$630)))*100</f>
        <v>3.255813953</v>
      </c>
      <c r="H602" s="36">
        <f t="shared" si="601"/>
        <v>0</v>
      </c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0.5" customHeight="1">
      <c r="A603" s="30" t="s">
        <v>321</v>
      </c>
      <c r="B603" s="30" t="s">
        <v>147</v>
      </c>
      <c r="C603" s="35" t="s">
        <v>238</v>
      </c>
      <c r="D603" s="30" t="s">
        <v>237</v>
      </c>
      <c r="E603" s="30">
        <v>12.0</v>
      </c>
      <c r="F603" s="30">
        <v>1.0</v>
      </c>
      <c r="G603" s="36">
        <f t="shared" ref="G603:H603" si="602">(E603/(SUM($E$594:$F$630)))*100</f>
        <v>2.790697674</v>
      </c>
      <c r="H603" s="36">
        <f t="shared" si="602"/>
        <v>0.2325581395</v>
      </c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0.5" customHeight="1">
      <c r="A604" s="30" t="s">
        <v>321</v>
      </c>
      <c r="B604" s="30" t="s">
        <v>147</v>
      </c>
      <c r="C604" s="35" t="s">
        <v>239</v>
      </c>
      <c r="D604" s="30" t="s">
        <v>237</v>
      </c>
      <c r="E604" s="30">
        <v>28.0</v>
      </c>
      <c r="F604" s="30">
        <v>1.0</v>
      </c>
      <c r="G604" s="36">
        <f t="shared" ref="G604:H604" si="603">(E604/(SUM($E$594:$F$630)))*100</f>
        <v>6.511627907</v>
      </c>
      <c r="H604" s="36">
        <f t="shared" si="603"/>
        <v>0.2325581395</v>
      </c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0.5" customHeight="1">
      <c r="A605" s="30" t="s">
        <v>321</v>
      </c>
      <c r="B605" s="30" t="s">
        <v>147</v>
      </c>
      <c r="C605" s="35" t="s">
        <v>240</v>
      </c>
      <c r="D605" s="30" t="s">
        <v>237</v>
      </c>
      <c r="E605" s="30">
        <v>26.0</v>
      </c>
      <c r="F605" s="30">
        <v>1.0</v>
      </c>
      <c r="G605" s="36">
        <f t="shared" ref="G605:H605" si="604">(E605/(SUM($E$594:$F$630)))*100</f>
        <v>6.046511628</v>
      </c>
      <c r="H605" s="36">
        <f t="shared" si="604"/>
        <v>0.2325581395</v>
      </c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0.5" customHeight="1">
      <c r="A606" s="30" t="s">
        <v>321</v>
      </c>
      <c r="B606" s="30" t="s">
        <v>147</v>
      </c>
      <c r="C606" s="35" t="s">
        <v>241</v>
      </c>
      <c r="D606" s="30" t="s">
        <v>237</v>
      </c>
      <c r="E606" s="30">
        <v>39.0</v>
      </c>
      <c r="F606" s="30">
        <v>0.0</v>
      </c>
      <c r="G606" s="36">
        <f t="shared" ref="G606:H606" si="605">(E606/(SUM($E$594:$F$630)))*100</f>
        <v>9.069767442</v>
      </c>
      <c r="H606" s="36">
        <f t="shared" si="605"/>
        <v>0</v>
      </c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0.5" customHeight="1">
      <c r="A607" s="30" t="s">
        <v>321</v>
      </c>
      <c r="B607" s="30" t="s">
        <v>147</v>
      </c>
      <c r="C607" s="35" t="s">
        <v>242</v>
      </c>
      <c r="D607" s="30" t="s">
        <v>237</v>
      </c>
      <c r="E607" s="30">
        <v>36.0</v>
      </c>
      <c r="F607" s="30">
        <v>0.0</v>
      </c>
      <c r="G607" s="36">
        <f t="shared" ref="G607:H607" si="606">(E607/(SUM($E$594:$F$630)))*100</f>
        <v>8.372093023</v>
      </c>
      <c r="H607" s="36">
        <f t="shared" si="606"/>
        <v>0</v>
      </c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0.5" customHeight="1">
      <c r="A608" s="30" t="s">
        <v>321</v>
      </c>
      <c r="B608" s="30" t="s">
        <v>147</v>
      </c>
      <c r="C608" s="35" t="s">
        <v>243</v>
      </c>
      <c r="D608" s="30" t="s">
        <v>237</v>
      </c>
      <c r="E608" s="30">
        <v>26.0</v>
      </c>
      <c r="F608" s="30">
        <v>1.0</v>
      </c>
      <c r="G608" s="36">
        <f t="shared" ref="G608:H608" si="607">(E608/(SUM($E$594:$F$630)))*100</f>
        <v>6.046511628</v>
      </c>
      <c r="H608" s="36">
        <f t="shared" si="607"/>
        <v>0.2325581395</v>
      </c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0.5" customHeight="1">
      <c r="A609" s="30" t="s">
        <v>321</v>
      </c>
      <c r="B609" s="30" t="s">
        <v>147</v>
      </c>
      <c r="C609" s="35" t="s">
        <v>244</v>
      </c>
      <c r="D609" s="30" t="s">
        <v>245</v>
      </c>
      <c r="E609" s="30">
        <v>33.0</v>
      </c>
      <c r="F609" s="30">
        <v>1.0</v>
      </c>
      <c r="G609" s="36">
        <f t="shared" ref="G609:H609" si="608">(E609/(SUM($E$594:$F$630)))*100</f>
        <v>7.674418605</v>
      </c>
      <c r="H609" s="36">
        <f t="shared" si="608"/>
        <v>0.2325581395</v>
      </c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0.5" customHeight="1">
      <c r="A610" s="30" t="s">
        <v>321</v>
      </c>
      <c r="B610" s="30" t="s">
        <v>147</v>
      </c>
      <c r="C610" s="35" t="s">
        <v>246</v>
      </c>
      <c r="D610" s="30" t="s">
        <v>245</v>
      </c>
      <c r="E610" s="30">
        <v>31.0</v>
      </c>
      <c r="F610" s="30">
        <v>1.0</v>
      </c>
      <c r="G610" s="36">
        <f t="shared" ref="G610:H610" si="609">(E610/(SUM($E$594:$F$630)))*100</f>
        <v>7.209302326</v>
      </c>
      <c r="H610" s="36">
        <f t="shared" si="609"/>
        <v>0.2325581395</v>
      </c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0.5" customHeight="1">
      <c r="A611" s="30" t="s">
        <v>321</v>
      </c>
      <c r="B611" s="30" t="s">
        <v>147</v>
      </c>
      <c r="C611" s="35" t="s">
        <v>247</v>
      </c>
      <c r="D611" s="30" t="s">
        <v>245</v>
      </c>
      <c r="E611" s="30">
        <v>18.0</v>
      </c>
      <c r="F611" s="30">
        <v>0.0</v>
      </c>
      <c r="G611" s="36">
        <f t="shared" ref="G611:H611" si="610">(E611/(SUM($E$594:$F$630)))*100</f>
        <v>4.186046512</v>
      </c>
      <c r="H611" s="36">
        <f t="shared" si="610"/>
        <v>0</v>
      </c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0.5" customHeight="1">
      <c r="A612" s="30" t="s">
        <v>321</v>
      </c>
      <c r="B612" s="30" t="s">
        <v>147</v>
      </c>
      <c r="C612" s="35" t="s">
        <v>248</v>
      </c>
      <c r="D612" s="30" t="s">
        <v>245</v>
      </c>
      <c r="E612" s="30">
        <v>21.0</v>
      </c>
      <c r="F612" s="30">
        <v>2.0</v>
      </c>
      <c r="G612" s="36">
        <f t="shared" ref="G612:H612" si="611">(E612/(SUM($E$594:$F$630)))*100</f>
        <v>4.88372093</v>
      </c>
      <c r="H612" s="36">
        <f t="shared" si="611"/>
        <v>0.4651162791</v>
      </c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0.5" customHeight="1">
      <c r="A613" s="30" t="s">
        <v>321</v>
      </c>
      <c r="B613" s="30" t="s">
        <v>147</v>
      </c>
      <c r="C613" s="35" t="s">
        <v>249</v>
      </c>
      <c r="D613" s="30" t="s">
        <v>245</v>
      </c>
      <c r="E613" s="30">
        <v>16.0</v>
      </c>
      <c r="F613" s="30">
        <v>1.0</v>
      </c>
      <c r="G613" s="36">
        <f t="shared" ref="G613:H613" si="612">(E613/(SUM($E$594:$F$630)))*100</f>
        <v>3.720930233</v>
      </c>
      <c r="H613" s="36">
        <f t="shared" si="612"/>
        <v>0.2325581395</v>
      </c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0.5" customHeight="1">
      <c r="A614" s="30" t="s">
        <v>321</v>
      </c>
      <c r="B614" s="30" t="s">
        <v>147</v>
      </c>
      <c r="C614" s="35" t="s">
        <v>250</v>
      </c>
      <c r="D614" s="30" t="s">
        <v>245</v>
      </c>
      <c r="E614" s="30">
        <v>19.0</v>
      </c>
      <c r="F614" s="30">
        <v>1.0</v>
      </c>
      <c r="G614" s="36">
        <f t="shared" ref="G614:H614" si="613">(E614/(SUM($E$594:$F$630)))*100</f>
        <v>4.418604651</v>
      </c>
      <c r="H614" s="36">
        <f t="shared" si="613"/>
        <v>0.2325581395</v>
      </c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0.5" customHeight="1">
      <c r="A615" s="30" t="s">
        <v>321</v>
      </c>
      <c r="B615" s="30" t="s">
        <v>147</v>
      </c>
      <c r="C615" s="35" t="s">
        <v>251</v>
      </c>
      <c r="D615" s="30" t="s">
        <v>245</v>
      </c>
      <c r="E615" s="30">
        <v>15.0</v>
      </c>
      <c r="F615" s="30">
        <v>1.0</v>
      </c>
      <c r="G615" s="36">
        <f t="shared" ref="G615:H615" si="614">(E615/(SUM($E$594:$F$630)))*100</f>
        <v>3.488372093</v>
      </c>
      <c r="H615" s="36">
        <f t="shared" si="614"/>
        <v>0.2325581395</v>
      </c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0.5" customHeight="1">
      <c r="A616" s="30" t="s">
        <v>321</v>
      </c>
      <c r="B616" s="30" t="s">
        <v>147</v>
      </c>
      <c r="C616" s="35" t="s">
        <v>252</v>
      </c>
      <c r="D616" s="30" t="s">
        <v>245</v>
      </c>
      <c r="E616" s="30">
        <v>15.0</v>
      </c>
      <c r="F616" s="30">
        <v>2.0</v>
      </c>
      <c r="G616" s="36">
        <f t="shared" ref="G616:H616" si="615">(E616/(SUM($E$594:$F$630)))*100</f>
        <v>3.488372093</v>
      </c>
      <c r="H616" s="36">
        <f t="shared" si="615"/>
        <v>0.4651162791</v>
      </c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0.5" customHeight="1">
      <c r="A617" s="30" t="s">
        <v>321</v>
      </c>
      <c r="B617" s="30" t="s">
        <v>147</v>
      </c>
      <c r="C617" s="35" t="s">
        <v>253</v>
      </c>
      <c r="D617" s="30" t="s">
        <v>245</v>
      </c>
      <c r="E617" s="30">
        <v>12.0</v>
      </c>
      <c r="F617" s="30">
        <v>0.0</v>
      </c>
      <c r="G617" s="36">
        <f t="shared" ref="G617:H617" si="616">(E617/(SUM($E$594:$F$630)))*100</f>
        <v>2.790697674</v>
      </c>
      <c r="H617" s="36">
        <f t="shared" si="616"/>
        <v>0</v>
      </c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0.5" customHeight="1">
      <c r="A618" s="30" t="s">
        <v>321</v>
      </c>
      <c r="B618" s="30" t="s">
        <v>147</v>
      </c>
      <c r="C618" s="35" t="s">
        <v>254</v>
      </c>
      <c r="D618" s="30" t="s">
        <v>245</v>
      </c>
      <c r="E618" s="30">
        <v>11.0</v>
      </c>
      <c r="F618" s="30">
        <v>0.0</v>
      </c>
      <c r="G618" s="36">
        <f t="shared" ref="G618:H618" si="617">(E618/(SUM($E$594:$F$630)))*100</f>
        <v>2.558139535</v>
      </c>
      <c r="H618" s="36">
        <f t="shared" si="617"/>
        <v>0</v>
      </c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0.5" customHeight="1">
      <c r="A619" s="30" t="s">
        <v>321</v>
      </c>
      <c r="B619" s="30" t="s">
        <v>147</v>
      </c>
      <c r="C619" s="35" t="s">
        <v>255</v>
      </c>
      <c r="D619" s="30" t="s">
        <v>245</v>
      </c>
      <c r="E619" s="30">
        <v>8.0</v>
      </c>
      <c r="F619" s="30">
        <v>0.0</v>
      </c>
      <c r="G619" s="36">
        <f t="shared" ref="G619:H619" si="618">(E619/(SUM($E$594:$F$630)))*100</f>
        <v>1.860465116</v>
      </c>
      <c r="H619" s="36">
        <f t="shared" si="618"/>
        <v>0</v>
      </c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0.5" customHeight="1">
      <c r="A620" s="30" t="s">
        <v>321</v>
      </c>
      <c r="B620" s="30" t="s">
        <v>147</v>
      </c>
      <c r="C620" s="35" t="s">
        <v>256</v>
      </c>
      <c r="D620" s="30" t="s">
        <v>245</v>
      </c>
      <c r="E620" s="30">
        <v>3.0</v>
      </c>
      <c r="F620" s="30">
        <v>0.0</v>
      </c>
      <c r="G620" s="36">
        <f t="shared" ref="G620:H620" si="619">(E620/(SUM($E$594:$F$630)))*100</f>
        <v>0.6976744186</v>
      </c>
      <c r="H620" s="36">
        <f t="shared" si="619"/>
        <v>0</v>
      </c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0.5" customHeight="1">
      <c r="A621" s="30" t="s">
        <v>321</v>
      </c>
      <c r="B621" s="30" t="s">
        <v>147</v>
      </c>
      <c r="C621" s="35" t="s">
        <v>257</v>
      </c>
      <c r="D621" s="30" t="s">
        <v>245</v>
      </c>
      <c r="E621" s="30">
        <v>1.0</v>
      </c>
      <c r="F621" s="30">
        <v>0.0</v>
      </c>
      <c r="G621" s="36">
        <f t="shared" ref="G621:H621" si="620">(E621/(SUM($E$594:$F$630)))*100</f>
        <v>0.2325581395</v>
      </c>
      <c r="H621" s="36">
        <f t="shared" si="620"/>
        <v>0</v>
      </c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0.5" customHeight="1">
      <c r="A622" s="30" t="s">
        <v>321</v>
      </c>
      <c r="B622" s="30" t="s">
        <v>147</v>
      </c>
      <c r="C622" s="35" t="s">
        <v>258</v>
      </c>
      <c r="D622" s="30" t="s">
        <v>245</v>
      </c>
      <c r="E622" s="30">
        <v>1.0</v>
      </c>
      <c r="F622" s="30">
        <v>0.0</v>
      </c>
      <c r="G622" s="36">
        <f t="shared" ref="G622:H622" si="621">(E622/(SUM($E$594:$F$630)))*100</f>
        <v>0.2325581395</v>
      </c>
      <c r="H622" s="36">
        <f t="shared" si="621"/>
        <v>0</v>
      </c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0.5" customHeight="1">
      <c r="A623" s="30" t="s">
        <v>321</v>
      </c>
      <c r="B623" s="30" t="s">
        <v>147</v>
      </c>
      <c r="C623" s="35" t="s">
        <v>259</v>
      </c>
      <c r="D623" s="30" t="s">
        <v>245</v>
      </c>
      <c r="E623" s="30">
        <v>0.0</v>
      </c>
      <c r="F623" s="30">
        <v>0.0</v>
      </c>
      <c r="G623" s="36">
        <f t="shared" ref="G623:H623" si="622">(E623/(SUM($E$594:$F$630)))*100</f>
        <v>0</v>
      </c>
      <c r="H623" s="36">
        <f t="shared" si="622"/>
        <v>0</v>
      </c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0.5" customHeight="1">
      <c r="A624" s="30" t="s">
        <v>321</v>
      </c>
      <c r="B624" s="30" t="s">
        <v>147</v>
      </c>
      <c r="C624" s="35" t="s">
        <v>260</v>
      </c>
      <c r="D624" s="30" t="s">
        <v>245</v>
      </c>
      <c r="E624" s="30">
        <v>1.0</v>
      </c>
      <c r="F624" s="30">
        <v>0.0</v>
      </c>
      <c r="G624" s="36">
        <f t="shared" ref="G624:H624" si="623">(E624/(SUM($E$594:$F$630)))*100</f>
        <v>0.2325581395</v>
      </c>
      <c r="H624" s="36">
        <f t="shared" si="623"/>
        <v>0</v>
      </c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0.5" customHeight="1">
      <c r="A625" s="30" t="s">
        <v>321</v>
      </c>
      <c r="B625" s="30" t="s">
        <v>147</v>
      </c>
      <c r="C625" s="35" t="s">
        <v>261</v>
      </c>
      <c r="D625" s="30" t="s">
        <v>245</v>
      </c>
      <c r="E625" s="30">
        <v>0.0</v>
      </c>
      <c r="F625" s="30">
        <v>0.0</v>
      </c>
      <c r="G625" s="36">
        <f t="shared" ref="G625:H625" si="624">(E625/(SUM($E$594:$F$630)))*100</f>
        <v>0</v>
      </c>
      <c r="H625" s="36">
        <f t="shared" si="624"/>
        <v>0</v>
      </c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0.5" customHeight="1">
      <c r="A626" s="30" t="s">
        <v>321</v>
      </c>
      <c r="B626" s="30" t="s">
        <v>147</v>
      </c>
      <c r="C626" s="35" t="s">
        <v>262</v>
      </c>
      <c r="D626" s="30" t="s">
        <v>245</v>
      </c>
      <c r="E626" s="30">
        <v>0.0</v>
      </c>
      <c r="F626" s="30">
        <v>0.0</v>
      </c>
      <c r="G626" s="36">
        <f t="shared" ref="G626:H626" si="625">(E626/(SUM($E$594:$F$630)))*100</f>
        <v>0</v>
      </c>
      <c r="H626" s="36">
        <f t="shared" si="625"/>
        <v>0</v>
      </c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0.5" customHeight="1">
      <c r="A627" s="30" t="s">
        <v>321</v>
      </c>
      <c r="B627" s="30" t="s">
        <v>147</v>
      </c>
      <c r="C627" s="35" t="s">
        <v>263</v>
      </c>
      <c r="D627" s="30" t="s">
        <v>245</v>
      </c>
      <c r="E627" s="30">
        <v>0.0</v>
      </c>
      <c r="F627" s="30">
        <v>0.0</v>
      </c>
      <c r="G627" s="36">
        <f t="shared" ref="G627:H627" si="626">(E627/(SUM($E$594:$F$630)))*100</f>
        <v>0</v>
      </c>
      <c r="H627" s="36">
        <f t="shared" si="626"/>
        <v>0</v>
      </c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0.5" customHeight="1">
      <c r="A628" s="30" t="s">
        <v>321</v>
      </c>
      <c r="B628" s="30" t="s">
        <v>147</v>
      </c>
      <c r="C628" s="35" t="s">
        <v>264</v>
      </c>
      <c r="D628" s="30" t="s">
        <v>245</v>
      </c>
      <c r="E628" s="30">
        <v>0.0</v>
      </c>
      <c r="F628" s="30">
        <v>0.0</v>
      </c>
      <c r="G628" s="36">
        <f t="shared" ref="G628:H628" si="627">(E628/(SUM($E$594:$F$630)))*100</f>
        <v>0</v>
      </c>
      <c r="H628" s="36">
        <f t="shared" si="627"/>
        <v>0</v>
      </c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0.5" customHeight="1">
      <c r="A629" s="30" t="s">
        <v>321</v>
      </c>
      <c r="B629" s="30" t="s">
        <v>147</v>
      </c>
      <c r="C629" s="35" t="s">
        <v>265</v>
      </c>
      <c r="D629" s="30" t="s">
        <v>245</v>
      </c>
      <c r="E629" s="30">
        <v>0.0</v>
      </c>
      <c r="F629" s="30">
        <v>0.0</v>
      </c>
      <c r="G629" s="36">
        <f t="shared" ref="G629:H629" si="628">(E629/(SUM($E$594:$F$630)))*100</f>
        <v>0</v>
      </c>
      <c r="H629" s="36">
        <f t="shared" si="628"/>
        <v>0</v>
      </c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0.5" customHeight="1">
      <c r="A630" s="30" t="s">
        <v>321</v>
      </c>
      <c r="B630" s="30" t="s">
        <v>147</v>
      </c>
      <c r="C630" s="35" t="s">
        <v>266</v>
      </c>
      <c r="D630" s="30" t="s">
        <v>245</v>
      </c>
      <c r="E630" s="30">
        <v>0.0</v>
      </c>
      <c r="F630" s="30">
        <v>0.0</v>
      </c>
      <c r="G630" s="36">
        <f t="shared" ref="G630:H630" si="629">(E630/(SUM($E$594:$F$630)))*100</f>
        <v>0</v>
      </c>
      <c r="H630" s="36">
        <f t="shared" si="629"/>
        <v>0</v>
      </c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0.5" customHeight="1">
      <c r="A631" s="30" t="s">
        <v>322</v>
      </c>
      <c r="B631" s="30" t="s">
        <v>152</v>
      </c>
      <c r="C631" s="35" t="s">
        <v>227</v>
      </c>
      <c r="D631" s="30" t="s">
        <v>228</v>
      </c>
      <c r="E631" s="30">
        <v>0.0</v>
      </c>
      <c r="F631" s="30">
        <v>0.0</v>
      </c>
      <c r="G631" s="36">
        <f t="shared" ref="G631:H631" si="630">(E631/(SUM($E$631:$F$667)))*100</f>
        <v>0</v>
      </c>
      <c r="H631" s="36">
        <f t="shared" si="630"/>
        <v>0</v>
      </c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0.5" customHeight="1">
      <c r="A632" s="30" t="s">
        <v>322</v>
      </c>
      <c r="B632" s="30" t="s">
        <v>152</v>
      </c>
      <c r="C632" s="35" t="s">
        <v>229</v>
      </c>
      <c r="D632" s="30" t="s">
        <v>228</v>
      </c>
      <c r="E632" s="30">
        <v>0.0</v>
      </c>
      <c r="F632" s="30">
        <v>1.0</v>
      </c>
      <c r="G632" s="36">
        <f t="shared" ref="G632:H632" si="631">(E632/(SUM($E$631:$F$667)))*100</f>
        <v>0</v>
      </c>
      <c r="H632" s="36">
        <f t="shared" si="631"/>
        <v>0.2100840336</v>
      </c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0.5" customHeight="1">
      <c r="A633" s="30" t="s">
        <v>322</v>
      </c>
      <c r="B633" s="30" t="s">
        <v>152</v>
      </c>
      <c r="C633" s="35" t="s">
        <v>230</v>
      </c>
      <c r="D633" s="30" t="s">
        <v>228</v>
      </c>
      <c r="E633" s="30">
        <v>0.0</v>
      </c>
      <c r="F633" s="30">
        <v>0.0</v>
      </c>
      <c r="G633" s="36">
        <f t="shared" ref="G633:H633" si="632">(E633/(SUM($E$631:$F$667)))*100</f>
        <v>0</v>
      </c>
      <c r="H633" s="36">
        <f t="shared" si="632"/>
        <v>0</v>
      </c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0.5" customHeight="1">
      <c r="A634" s="30" t="s">
        <v>322</v>
      </c>
      <c r="B634" s="30" t="s">
        <v>152</v>
      </c>
      <c r="C634" s="35" t="s">
        <v>231</v>
      </c>
      <c r="D634" s="30" t="s">
        <v>228</v>
      </c>
      <c r="E634" s="30">
        <v>3.0</v>
      </c>
      <c r="F634" s="30">
        <v>2.0</v>
      </c>
      <c r="G634" s="36">
        <f t="shared" ref="G634:H634" si="633">(E634/(SUM($E$631:$F$667)))*100</f>
        <v>0.6302521008</v>
      </c>
      <c r="H634" s="36">
        <f t="shared" si="633"/>
        <v>0.4201680672</v>
      </c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0.5" customHeight="1">
      <c r="A635" s="30" t="s">
        <v>322</v>
      </c>
      <c r="B635" s="30" t="s">
        <v>152</v>
      </c>
      <c r="C635" s="35" t="s">
        <v>232</v>
      </c>
      <c r="D635" s="30" t="s">
        <v>228</v>
      </c>
      <c r="E635" s="30">
        <v>7.0</v>
      </c>
      <c r="F635" s="30">
        <v>3.0</v>
      </c>
      <c r="G635" s="36">
        <f t="shared" ref="G635:H635" si="634">(E635/(SUM($E$631:$F$667)))*100</f>
        <v>1.470588235</v>
      </c>
      <c r="H635" s="36">
        <f t="shared" si="634"/>
        <v>0.6302521008</v>
      </c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0.5" customHeight="1">
      <c r="A636" s="30" t="s">
        <v>322</v>
      </c>
      <c r="B636" s="30" t="s">
        <v>152</v>
      </c>
      <c r="C636" s="35" t="s">
        <v>233</v>
      </c>
      <c r="D636" s="30" t="s">
        <v>228</v>
      </c>
      <c r="E636" s="30">
        <v>8.0</v>
      </c>
      <c r="F636" s="30">
        <v>3.0</v>
      </c>
      <c r="G636" s="36">
        <f t="shared" ref="G636:H636" si="635">(E636/(SUM($E$631:$F$667)))*100</f>
        <v>1.680672269</v>
      </c>
      <c r="H636" s="36">
        <f t="shared" si="635"/>
        <v>0.6302521008</v>
      </c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0.5" customHeight="1">
      <c r="A637" s="30" t="s">
        <v>322</v>
      </c>
      <c r="B637" s="30" t="s">
        <v>152</v>
      </c>
      <c r="C637" s="35" t="s">
        <v>234</v>
      </c>
      <c r="D637" s="30" t="s">
        <v>228</v>
      </c>
      <c r="E637" s="30">
        <v>19.0</v>
      </c>
      <c r="F637" s="30">
        <v>7.0</v>
      </c>
      <c r="G637" s="36">
        <f t="shared" ref="G637:H637" si="636">(E637/(SUM($E$631:$F$667)))*100</f>
        <v>3.991596639</v>
      </c>
      <c r="H637" s="36">
        <f t="shared" si="636"/>
        <v>1.470588235</v>
      </c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0.5" customHeight="1">
      <c r="A638" s="30" t="s">
        <v>322</v>
      </c>
      <c r="B638" s="30" t="s">
        <v>152</v>
      </c>
      <c r="C638" s="35" t="s">
        <v>235</v>
      </c>
      <c r="D638" s="30" t="s">
        <v>228</v>
      </c>
      <c r="E638" s="30">
        <v>17.0</v>
      </c>
      <c r="F638" s="30">
        <v>1.0</v>
      </c>
      <c r="G638" s="36">
        <f t="shared" ref="G638:H638" si="637">(E638/(SUM($E$631:$F$667)))*100</f>
        <v>3.571428571</v>
      </c>
      <c r="H638" s="36">
        <f t="shared" si="637"/>
        <v>0.2100840336</v>
      </c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0.5" customHeight="1">
      <c r="A639" s="30" t="s">
        <v>322</v>
      </c>
      <c r="B639" s="30" t="s">
        <v>152</v>
      </c>
      <c r="C639" s="35" t="s">
        <v>236</v>
      </c>
      <c r="D639" s="30" t="s">
        <v>237</v>
      </c>
      <c r="E639" s="30">
        <v>28.0</v>
      </c>
      <c r="F639" s="30">
        <v>1.0</v>
      </c>
      <c r="G639" s="36">
        <f t="shared" ref="G639:H639" si="638">(E639/(SUM($E$631:$F$667)))*100</f>
        <v>5.882352941</v>
      </c>
      <c r="H639" s="36">
        <f t="shared" si="638"/>
        <v>0.2100840336</v>
      </c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0.5" customHeight="1">
      <c r="A640" s="30" t="s">
        <v>322</v>
      </c>
      <c r="B640" s="30" t="s">
        <v>152</v>
      </c>
      <c r="C640" s="35" t="s">
        <v>238</v>
      </c>
      <c r="D640" s="30" t="s">
        <v>237</v>
      </c>
      <c r="E640" s="30">
        <v>21.0</v>
      </c>
      <c r="F640" s="30">
        <v>2.0</v>
      </c>
      <c r="G640" s="36">
        <f t="shared" ref="G640:H640" si="639">(E640/(SUM($E$631:$F$667)))*100</f>
        <v>4.411764706</v>
      </c>
      <c r="H640" s="36">
        <f t="shared" si="639"/>
        <v>0.4201680672</v>
      </c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0.5" customHeight="1">
      <c r="A641" s="30" t="s">
        <v>322</v>
      </c>
      <c r="B641" s="30" t="s">
        <v>152</v>
      </c>
      <c r="C641" s="35" t="s">
        <v>239</v>
      </c>
      <c r="D641" s="30" t="s">
        <v>237</v>
      </c>
      <c r="E641" s="30">
        <v>42.0</v>
      </c>
      <c r="F641" s="30">
        <v>5.0</v>
      </c>
      <c r="G641" s="36">
        <f t="shared" ref="G641:H641" si="640">(E641/(SUM($E$631:$F$667)))*100</f>
        <v>8.823529412</v>
      </c>
      <c r="H641" s="36">
        <f t="shared" si="640"/>
        <v>1.050420168</v>
      </c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0.5" customHeight="1">
      <c r="A642" s="30" t="s">
        <v>322</v>
      </c>
      <c r="B642" s="30" t="s">
        <v>152</v>
      </c>
      <c r="C642" s="35" t="s">
        <v>240</v>
      </c>
      <c r="D642" s="30" t="s">
        <v>237</v>
      </c>
      <c r="E642" s="30">
        <v>23.0</v>
      </c>
      <c r="F642" s="30">
        <v>1.0</v>
      </c>
      <c r="G642" s="36">
        <f t="shared" ref="G642:H642" si="641">(E642/(SUM($E$631:$F$667)))*100</f>
        <v>4.831932773</v>
      </c>
      <c r="H642" s="36">
        <f t="shared" si="641"/>
        <v>0.2100840336</v>
      </c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0.5" customHeight="1">
      <c r="A643" s="30" t="s">
        <v>322</v>
      </c>
      <c r="B643" s="30" t="s">
        <v>152</v>
      </c>
      <c r="C643" s="35" t="s">
        <v>241</v>
      </c>
      <c r="D643" s="30" t="s">
        <v>237</v>
      </c>
      <c r="E643" s="30">
        <v>32.0</v>
      </c>
      <c r="F643" s="30">
        <v>5.0</v>
      </c>
      <c r="G643" s="36">
        <f t="shared" ref="G643:H643" si="642">(E643/(SUM($E$631:$F$667)))*100</f>
        <v>6.722689076</v>
      </c>
      <c r="H643" s="36">
        <f t="shared" si="642"/>
        <v>1.050420168</v>
      </c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0.5" customHeight="1">
      <c r="A644" s="30" t="s">
        <v>322</v>
      </c>
      <c r="B644" s="30" t="s">
        <v>152</v>
      </c>
      <c r="C644" s="35" t="s">
        <v>242</v>
      </c>
      <c r="D644" s="30" t="s">
        <v>237</v>
      </c>
      <c r="E644" s="30">
        <v>31.0</v>
      </c>
      <c r="F644" s="30">
        <v>1.0</v>
      </c>
      <c r="G644" s="36">
        <f t="shared" ref="G644:H644" si="643">(E644/(SUM($E$631:$F$667)))*100</f>
        <v>6.512605042</v>
      </c>
      <c r="H644" s="36">
        <f t="shared" si="643"/>
        <v>0.2100840336</v>
      </c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0.5" customHeight="1">
      <c r="A645" s="30" t="s">
        <v>322</v>
      </c>
      <c r="B645" s="30" t="s">
        <v>152</v>
      </c>
      <c r="C645" s="35" t="s">
        <v>243</v>
      </c>
      <c r="D645" s="30" t="s">
        <v>237</v>
      </c>
      <c r="E645" s="30">
        <v>26.0</v>
      </c>
      <c r="F645" s="30">
        <v>2.0</v>
      </c>
      <c r="G645" s="36">
        <f t="shared" ref="G645:H645" si="644">(E645/(SUM($E$631:$F$667)))*100</f>
        <v>5.462184874</v>
      </c>
      <c r="H645" s="36">
        <f t="shared" si="644"/>
        <v>0.4201680672</v>
      </c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0.5" customHeight="1">
      <c r="A646" s="30" t="s">
        <v>322</v>
      </c>
      <c r="B646" s="30" t="s">
        <v>152</v>
      </c>
      <c r="C646" s="35" t="s">
        <v>244</v>
      </c>
      <c r="D646" s="30" t="s">
        <v>245</v>
      </c>
      <c r="E646" s="30">
        <v>20.0</v>
      </c>
      <c r="F646" s="30">
        <v>3.0</v>
      </c>
      <c r="G646" s="36">
        <f t="shared" ref="G646:H646" si="645">(E646/(SUM($E$631:$F$667)))*100</f>
        <v>4.201680672</v>
      </c>
      <c r="H646" s="36">
        <f t="shared" si="645"/>
        <v>0.6302521008</v>
      </c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0.5" customHeight="1">
      <c r="A647" s="30" t="s">
        <v>322</v>
      </c>
      <c r="B647" s="30" t="s">
        <v>152</v>
      </c>
      <c r="C647" s="35" t="s">
        <v>246</v>
      </c>
      <c r="D647" s="30" t="s">
        <v>245</v>
      </c>
      <c r="E647" s="30">
        <v>36.0</v>
      </c>
      <c r="F647" s="30">
        <v>3.0</v>
      </c>
      <c r="G647" s="36">
        <f t="shared" ref="G647:H647" si="646">(E647/(SUM($E$631:$F$667)))*100</f>
        <v>7.56302521</v>
      </c>
      <c r="H647" s="36">
        <f t="shared" si="646"/>
        <v>0.6302521008</v>
      </c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0.5" customHeight="1">
      <c r="A648" s="30" t="s">
        <v>322</v>
      </c>
      <c r="B648" s="30" t="s">
        <v>152</v>
      </c>
      <c r="C648" s="35" t="s">
        <v>247</v>
      </c>
      <c r="D648" s="30" t="s">
        <v>245</v>
      </c>
      <c r="E648" s="30">
        <v>25.0</v>
      </c>
      <c r="F648" s="30">
        <v>2.0</v>
      </c>
      <c r="G648" s="36">
        <f t="shared" ref="G648:H648" si="647">(E648/(SUM($E$631:$F$667)))*100</f>
        <v>5.25210084</v>
      </c>
      <c r="H648" s="36">
        <f t="shared" si="647"/>
        <v>0.4201680672</v>
      </c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0.5" customHeight="1">
      <c r="A649" s="30" t="s">
        <v>322</v>
      </c>
      <c r="B649" s="30" t="s">
        <v>152</v>
      </c>
      <c r="C649" s="35" t="s">
        <v>248</v>
      </c>
      <c r="D649" s="30" t="s">
        <v>245</v>
      </c>
      <c r="E649" s="30">
        <v>18.0</v>
      </c>
      <c r="F649" s="30">
        <v>2.0</v>
      </c>
      <c r="G649" s="36">
        <f t="shared" ref="G649:H649" si="648">(E649/(SUM($E$631:$F$667)))*100</f>
        <v>3.781512605</v>
      </c>
      <c r="H649" s="36">
        <f t="shared" si="648"/>
        <v>0.4201680672</v>
      </c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0.5" customHeight="1">
      <c r="A650" s="30" t="s">
        <v>322</v>
      </c>
      <c r="B650" s="30" t="s">
        <v>152</v>
      </c>
      <c r="C650" s="35" t="s">
        <v>249</v>
      </c>
      <c r="D650" s="30" t="s">
        <v>245</v>
      </c>
      <c r="E650" s="30">
        <v>16.0</v>
      </c>
      <c r="F650" s="30">
        <v>1.0</v>
      </c>
      <c r="G650" s="36">
        <f t="shared" ref="G650:H650" si="649">(E650/(SUM($E$631:$F$667)))*100</f>
        <v>3.361344538</v>
      </c>
      <c r="H650" s="36">
        <f t="shared" si="649"/>
        <v>0.2100840336</v>
      </c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0.5" customHeight="1">
      <c r="A651" s="30" t="s">
        <v>322</v>
      </c>
      <c r="B651" s="30" t="s">
        <v>152</v>
      </c>
      <c r="C651" s="35" t="s">
        <v>250</v>
      </c>
      <c r="D651" s="30" t="s">
        <v>245</v>
      </c>
      <c r="E651" s="30">
        <v>18.0</v>
      </c>
      <c r="F651" s="30">
        <v>1.0</v>
      </c>
      <c r="G651" s="36">
        <f t="shared" ref="G651:H651" si="650">(E651/(SUM($E$631:$F$667)))*100</f>
        <v>3.781512605</v>
      </c>
      <c r="H651" s="36">
        <f t="shared" si="650"/>
        <v>0.2100840336</v>
      </c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0.5" customHeight="1">
      <c r="A652" s="30" t="s">
        <v>322</v>
      </c>
      <c r="B652" s="30" t="s">
        <v>152</v>
      </c>
      <c r="C652" s="35" t="s">
        <v>251</v>
      </c>
      <c r="D652" s="30" t="s">
        <v>245</v>
      </c>
      <c r="E652" s="30">
        <v>9.0</v>
      </c>
      <c r="F652" s="30">
        <v>0.0</v>
      </c>
      <c r="G652" s="36">
        <f t="shared" ref="G652:H652" si="651">(E652/(SUM($E$631:$F$667)))*100</f>
        <v>1.890756303</v>
      </c>
      <c r="H652" s="36">
        <f t="shared" si="651"/>
        <v>0</v>
      </c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0.5" customHeight="1">
      <c r="A653" s="30" t="s">
        <v>322</v>
      </c>
      <c r="B653" s="30" t="s">
        <v>152</v>
      </c>
      <c r="C653" s="35" t="s">
        <v>252</v>
      </c>
      <c r="D653" s="30" t="s">
        <v>245</v>
      </c>
      <c r="E653" s="30">
        <v>3.0</v>
      </c>
      <c r="F653" s="30">
        <v>1.0</v>
      </c>
      <c r="G653" s="36">
        <f t="shared" ref="G653:H653" si="652">(E653/(SUM($E$631:$F$667)))*100</f>
        <v>0.6302521008</v>
      </c>
      <c r="H653" s="36">
        <f t="shared" si="652"/>
        <v>0.2100840336</v>
      </c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0.5" customHeight="1">
      <c r="A654" s="30" t="s">
        <v>322</v>
      </c>
      <c r="B654" s="30" t="s">
        <v>152</v>
      </c>
      <c r="C654" s="35" t="s">
        <v>253</v>
      </c>
      <c r="D654" s="30" t="s">
        <v>245</v>
      </c>
      <c r="E654" s="30">
        <v>8.0</v>
      </c>
      <c r="F654" s="30">
        <v>0.0</v>
      </c>
      <c r="G654" s="36">
        <f t="shared" ref="G654:H654" si="653">(E654/(SUM($E$631:$F$667)))*100</f>
        <v>1.680672269</v>
      </c>
      <c r="H654" s="36">
        <f t="shared" si="653"/>
        <v>0</v>
      </c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0.5" customHeight="1">
      <c r="A655" s="30" t="s">
        <v>322</v>
      </c>
      <c r="B655" s="30" t="s">
        <v>152</v>
      </c>
      <c r="C655" s="35" t="s">
        <v>254</v>
      </c>
      <c r="D655" s="30" t="s">
        <v>245</v>
      </c>
      <c r="E655" s="30">
        <v>8.0</v>
      </c>
      <c r="F655" s="30">
        <v>0.0</v>
      </c>
      <c r="G655" s="36">
        <f t="shared" ref="G655:H655" si="654">(E655/(SUM($E$631:$F$667)))*100</f>
        <v>1.680672269</v>
      </c>
      <c r="H655" s="36">
        <f t="shared" si="654"/>
        <v>0</v>
      </c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0.5" customHeight="1">
      <c r="A656" s="30" t="s">
        <v>322</v>
      </c>
      <c r="B656" s="30" t="s">
        <v>152</v>
      </c>
      <c r="C656" s="35" t="s">
        <v>255</v>
      </c>
      <c r="D656" s="30" t="s">
        <v>245</v>
      </c>
      <c r="E656" s="30">
        <v>2.0</v>
      </c>
      <c r="F656" s="30">
        <v>0.0</v>
      </c>
      <c r="G656" s="36">
        <f t="shared" ref="G656:H656" si="655">(E656/(SUM($E$631:$F$667)))*100</f>
        <v>0.4201680672</v>
      </c>
      <c r="H656" s="36">
        <f t="shared" si="655"/>
        <v>0</v>
      </c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0.5" customHeight="1">
      <c r="A657" s="30" t="s">
        <v>322</v>
      </c>
      <c r="B657" s="30" t="s">
        <v>152</v>
      </c>
      <c r="C657" s="35" t="s">
        <v>256</v>
      </c>
      <c r="D657" s="30" t="s">
        <v>245</v>
      </c>
      <c r="E657" s="30">
        <v>5.0</v>
      </c>
      <c r="F657" s="30">
        <v>0.0</v>
      </c>
      <c r="G657" s="36">
        <f t="shared" ref="G657:H657" si="656">(E657/(SUM($E$631:$F$667)))*100</f>
        <v>1.050420168</v>
      </c>
      <c r="H657" s="36">
        <f t="shared" si="656"/>
        <v>0</v>
      </c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0.5" customHeight="1">
      <c r="A658" s="30" t="s">
        <v>322</v>
      </c>
      <c r="B658" s="30" t="s">
        <v>152</v>
      </c>
      <c r="C658" s="35" t="s">
        <v>257</v>
      </c>
      <c r="D658" s="30" t="s">
        <v>245</v>
      </c>
      <c r="E658" s="30">
        <v>1.0</v>
      </c>
      <c r="F658" s="30">
        <v>0.0</v>
      </c>
      <c r="G658" s="36">
        <f t="shared" ref="G658:H658" si="657">(E658/(SUM($E$631:$F$667)))*100</f>
        <v>0.2100840336</v>
      </c>
      <c r="H658" s="36">
        <f t="shared" si="657"/>
        <v>0</v>
      </c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0.5" customHeight="1">
      <c r="A659" s="30" t="s">
        <v>322</v>
      </c>
      <c r="B659" s="30" t="s">
        <v>152</v>
      </c>
      <c r="C659" s="35" t="s">
        <v>258</v>
      </c>
      <c r="D659" s="30" t="s">
        <v>245</v>
      </c>
      <c r="E659" s="30">
        <v>3.0</v>
      </c>
      <c r="F659" s="30">
        <v>0.0</v>
      </c>
      <c r="G659" s="36">
        <f t="shared" ref="G659:H659" si="658">(E659/(SUM($E$631:$F$667)))*100</f>
        <v>0.6302521008</v>
      </c>
      <c r="H659" s="36">
        <f t="shared" si="658"/>
        <v>0</v>
      </c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0.5" customHeight="1">
      <c r="A660" s="30" t="s">
        <v>322</v>
      </c>
      <c r="B660" s="30" t="s">
        <v>152</v>
      </c>
      <c r="C660" s="35" t="s">
        <v>259</v>
      </c>
      <c r="D660" s="30" t="s">
        <v>245</v>
      </c>
      <c r="E660" s="30">
        <v>0.0</v>
      </c>
      <c r="F660" s="30">
        <v>0.0</v>
      </c>
      <c r="G660" s="36">
        <f t="shared" ref="G660:H660" si="659">(E660/(SUM($E$631:$F$667)))*100</f>
        <v>0</v>
      </c>
      <c r="H660" s="36">
        <f t="shared" si="659"/>
        <v>0</v>
      </c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0.5" customHeight="1">
      <c r="A661" s="30" t="s">
        <v>322</v>
      </c>
      <c r="B661" s="30" t="s">
        <v>152</v>
      </c>
      <c r="C661" s="35" t="s">
        <v>260</v>
      </c>
      <c r="D661" s="30" t="s">
        <v>245</v>
      </c>
      <c r="E661" s="30">
        <v>0.0</v>
      </c>
      <c r="F661" s="30">
        <v>0.0</v>
      </c>
      <c r="G661" s="36">
        <f t="shared" ref="G661:H661" si="660">(E661/(SUM($E$631:$F$667)))*100</f>
        <v>0</v>
      </c>
      <c r="H661" s="36">
        <f t="shared" si="660"/>
        <v>0</v>
      </c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0.5" customHeight="1">
      <c r="A662" s="30" t="s">
        <v>322</v>
      </c>
      <c r="B662" s="30" t="s">
        <v>152</v>
      </c>
      <c r="C662" s="35" t="s">
        <v>261</v>
      </c>
      <c r="D662" s="30" t="s">
        <v>245</v>
      </c>
      <c r="E662" s="30">
        <v>0.0</v>
      </c>
      <c r="F662" s="30">
        <v>0.0</v>
      </c>
      <c r="G662" s="36">
        <f t="shared" ref="G662:H662" si="661">(E662/(SUM($E$631:$F$667)))*100</f>
        <v>0</v>
      </c>
      <c r="H662" s="36">
        <f t="shared" si="661"/>
        <v>0</v>
      </c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0.5" customHeight="1">
      <c r="A663" s="30" t="s">
        <v>322</v>
      </c>
      <c r="B663" s="30" t="s">
        <v>152</v>
      </c>
      <c r="C663" s="35" t="s">
        <v>262</v>
      </c>
      <c r="D663" s="30" t="s">
        <v>245</v>
      </c>
      <c r="E663" s="30">
        <v>0.0</v>
      </c>
      <c r="F663" s="30">
        <v>0.0</v>
      </c>
      <c r="G663" s="36">
        <f t="shared" ref="G663:H663" si="662">(E663/(SUM($E$631:$F$667)))*100</f>
        <v>0</v>
      </c>
      <c r="H663" s="36">
        <f t="shared" si="662"/>
        <v>0</v>
      </c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0.5" customHeight="1">
      <c r="A664" s="30" t="s">
        <v>322</v>
      </c>
      <c r="B664" s="30" t="s">
        <v>152</v>
      </c>
      <c r="C664" s="35" t="s">
        <v>263</v>
      </c>
      <c r="D664" s="30" t="s">
        <v>245</v>
      </c>
      <c r="E664" s="30">
        <v>0.0</v>
      </c>
      <c r="F664" s="30">
        <v>0.0</v>
      </c>
      <c r="G664" s="36">
        <f t="shared" ref="G664:H664" si="663">(E664/(SUM($E$631:$F$667)))*100</f>
        <v>0</v>
      </c>
      <c r="H664" s="36">
        <f t="shared" si="663"/>
        <v>0</v>
      </c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0.5" customHeight="1">
      <c r="A665" s="30" t="s">
        <v>322</v>
      </c>
      <c r="B665" s="30" t="s">
        <v>152</v>
      </c>
      <c r="C665" s="35" t="s">
        <v>264</v>
      </c>
      <c r="D665" s="30" t="s">
        <v>245</v>
      </c>
      <c r="E665" s="30">
        <v>0.0</v>
      </c>
      <c r="F665" s="30">
        <v>0.0</v>
      </c>
      <c r="G665" s="36">
        <f t="shared" ref="G665:H665" si="664">(E665/(SUM($E$631:$F$667)))*100</f>
        <v>0</v>
      </c>
      <c r="H665" s="36">
        <f t="shared" si="664"/>
        <v>0</v>
      </c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0.5" customHeight="1">
      <c r="A666" s="30" t="s">
        <v>322</v>
      </c>
      <c r="B666" s="30" t="s">
        <v>152</v>
      </c>
      <c r="C666" s="35" t="s">
        <v>265</v>
      </c>
      <c r="D666" s="30" t="s">
        <v>245</v>
      </c>
      <c r="E666" s="30">
        <v>0.0</v>
      </c>
      <c r="F666" s="30">
        <v>0.0</v>
      </c>
      <c r="G666" s="36">
        <f t="shared" ref="G666:H666" si="665">(E666/(SUM($E$631:$F$667)))*100</f>
        <v>0</v>
      </c>
      <c r="H666" s="36">
        <f t="shared" si="665"/>
        <v>0</v>
      </c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0.5" customHeight="1">
      <c r="A667" s="30" t="s">
        <v>322</v>
      </c>
      <c r="B667" s="30" t="s">
        <v>152</v>
      </c>
      <c r="C667" s="35" t="s">
        <v>266</v>
      </c>
      <c r="D667" s="30" t="s">
        <v>245</v>
      </c>
      <c r="E667" s="30">
        <v>0.0</v>
      </c>
      <c r="F667" s="30">
        <v>0.0</v>
      </c>
      <c r="G667" s="36">
        <f t="shared" ref="G667:H667" si="666">(E667/(SUM($E$631:$F$667)))*100</f>
        <v>0</v>
      </c>
      <c r="H667" s="36">
        <f t="shared" si="666"/>
        <v>0</v>
      </c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0.5" customHeight="1">
      <c r="A668" s="30" t="s">
        <v>323</v>
      </c>
      <c r="B668" s="30" t="s">
        <v>155</v>
      </c>
      <c r="C668" s="35" t="s">
        <v>227</v>
      </c>
      <c r="D668" s="30" t="s">
        <v>228</v>
      </c>
      <c r="E668" s="30">
        <v>0.0</v>
      </c>
      <c r="F668" s="30">
        <v>0.0</v>
      </c>
      <c r="G668" s="36">
        <f t="shared" ref="G668:H668" si="667">(E668/(SUM($E$668:$F$704)))*100</f>
        <v>0</v>
      </c>
      <c r="H668" s="36">
        <f t="shared" si="667"/>
        <v>0</v>
      </c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0.5" customHeight="1">
      <c r="A669" s="30" t="s">
        <v>323</v>
      </c>
      <c r="B669" s="30" t="s">
        <v>155</v>
      </c>
      <c r="C669" s="35" t="s">
        <v>229</v>
      </c>
      <c r="D669" s="30" t="s">
        <v>228</v>
      </c>
      <c r="E669" s="30">
        <v>2.0</v>
      </c>
      <c r="F669" s="30">
        <v>1.0</v>
      </c>
      <c r="G669" s="36">
        <f t="shared" ref="G669:H669" si="668">(E669/(SUM($E$668:$F$704)))*100</f>
        <v>0.4166666667</v>
      </c>
      <c r="H669" s="36">
        <f t="shared" si="668"/>
        <v>0.2083333333</v>
      </c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0.5" customHeight="1">
      <c r="A670" s="30" t="s">
        <v>323</v>
      </c>
      <c r="B670" s="30" t="s">
        <v>155</v>
      </c>
      <c r="C670" s="35" t="s">
        <v>230</v>
      </c>
      <c r="D670" s="30" t="s">
        <v>228</v>
      </c>
      <c r="E670" s="30">
        <v>1.0</v>
      </c>
      <c r="F670" s="30">
        <v>0.0</v>
      </c>
      <c r="G670" s="36">
        <f t="shared" ref="G670:H670" si="669">(E670/(SUM($E$668:$F$704)))*100</f>
        <v>0.2083333333</v>
      </c>
      <c r="H670" s="36">
        <f t="shared" si="669"/>
        <v>0</v>
      </c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0.5" customHeight="1">
      <c r="A671" s="30" t="s">
        <v>323</v>
      </c>
      <c r="B671" s="30" t="s">
        <v>155</v>
      </c>
      <c r="C671" s="35" t="s">
        <v>231</v>
      </c>
      <c r="D671" s="30" t="s">
        <v>228</v>
      </c>
      <c r="E671" s="30">
        <v>4.0</v>
      </c>
      <c r="F671" s="30">
        <v>3.0</v>
      </c>
      <c r="G671" s="36">
        <f t="shared" ref="G671:H671" si="670">(E671/(SUM($E$668:$F$704)))*100</f>
        <v>0.8333333333</v>
      </c>
      <c r="H671" s="36">
        <f t="shared" si="670"/>
        <v>0.625</v>
      </c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0.5" customHeight="1">
      <c r="A672" s="30" t="s">
        <v>323</v>
      </c>
      <c r="B672" s="30" t="s">
        <v>155</v>
      </c>
      <c r="C672" s="35" t="s">
        <v>232</v>
      </c>
      <c r="D672" s="30" t="s">
        <v>228</v>
      </c>
      <c r="E672" s="30">
        <v>6.0</v>
      </c>
      <c r="F672" s="30">
        <v>4.0</v>
      </c>
      <c r="G672" s="36">
        <f t="shared" ref="G672:H672" si="671">(E672/(SUM($E$668:$F$704)))*100</f>
        <v>1.25</v>
      </c>
      <c r="H672" s="36">
        <f t="shared" si="671"/>
        <v>0.8333333333</v>
      </c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0.5" customHeight="1">
      <c r="A673" s="30" t="s">
        <v>323</v>
      </c>
      <c r="B673" s="30" t="s">
        <v>155</v>
      </c>
      <c r="C673" s="35" t="s">
        <v>233</v>
      </c>
      <c r="D673" s="30" t="s">
        <v>228</v>
      </c>
      <c r="E673" s="30">
        <v>7.0</v>
      </c>
      <c r="F673" s="30">
        <v>5.0</v>
      </c>
      <c r="G673" s="36">
        <f t="shared" ref="G673:H673" si="672">(E673/(SUM($E$668:$F$704)))*100</f>
        <v>1.458333333</v>
      </c>
      <c r="H673" s="36">
        <f t="shared" si="672"/>
        <v>1.041666667</v>
      </c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0.5" customHeight="1">
      <c r="A674" s="30" t="s">
        <v>323</v>
      </c>
      <c r="B674" s="30" t="s">
        <v>155</v>
      </c>
      <c r="C674" s="35" t="s">
        <v>234</v>
      </c>
      <c r="D674" s="30" t="s">
        <v>228</v>
      </c>
      <c r="E674" s="30">
        <v>20.0</v>
      </c>
      <c r="F674" s="30">
        <v>2.0</v>
      </c>
      <c r="G674" s="36">
        <f t="shared" ref="G674:H674" si="673">(E674/(SUM($E$668:$F$704)))*100</f>
        <v>4.166666667</v>
      </c>
      <c r="H674" s="36">
        <f t="shared" si="673"/>
        <v>0.4166666667</v>
      </c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0.5" customHeight="1">
      <c r="A675" s="30" t="s">
        <v>323</v>
      </c>
      <c r="B675" s="30" t="s">
        <v>155</v>
      </c>
      <c r="C675" s="35" t="s">
        <v>235</v>
      </c>
      <c r="D675" s="30" t="s">
        <v>228</v>
      </c>
      <c r="E675" s="30">
        <v>15.0</v>
      </c>
      <c r="F675" s="30">
        <v>5.0</v>
      </c>
      <c r="G675" s="36">
        <f t="shared" ref="G675:H675" si="674">(E675/(SUM($E$668:$F$704)))*100</f>
        <v>3.125</v>
      </c>
      <c r="H675" s="36">
        <f t="shared" si="674"/>
        <v>1.041666667</v>
      </c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0.5" customHeight="1">
      <c r="A676" s="30" t="s">
        <v>323</v>
      </c>
      <c r="B676" s="30" t="s">
        <v>155</v>
      </c>
      <c r="C676" s="35" t="s">
        <v>236</v>
      </c>
      <c r="D676" s="30" t="s">
        <v>237</v>
      </c>
      <c r="E676" s="30">
        <v>25.0</v>
      </c>
      <c r="F676" s="30">
        <v>5.0</v>
      </c>
      <c r="G676" s="36">
        <f t="shared" ref="G676:H676" si="675">(E676/(SUM($E$668:$F$704)))*100</f>
        <v>5.208333333</v>
      </c>
      <c r="H676" s="36">
        <f t="shared" si="675"/>
        <v>1.041666667</v>
      </c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0.5" customHeight="1">
      <c r="A677" s="30" t="s">
        <v>323</v>
      </c>
      <c r="B677" s="30" t="s">
        <v>155</v>
      </c>
      <c r="C677" s="35" t="s">
        <v>238</v>
      </c>
      <c r="D677" s="30" t="s">
        <v>237</v>
      </c>
      <c r="E677" s="30">
        <v>31.0</v>
      </c>
      <c r="F677" s="30">
        <v>1.0</v>
      </c>
      <c r="G677" s="36">
        <f t="shared" ref="G677:H677" si="676">(E677/(SUM($E$668:$F$704)))*100</f>
        <v>6.458333333</v>
      </c>
      <c r="H677" s="36">
        <f t="shared" si="676"/>
        <v>0.2083333333</v>
      </c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0.5" customHeight="1">
      <c r="A678" s="30" t="s">
        <v>323</v>
      </c>
      <c r="B678" s="30" t="s">
        <v>155</v>
      </c>
      <c r="C678" s="35" t="s">
        <v>239</v>
      </c>
      <c r="D678" s="30" t="s">
        <v>237</v>
      </c>
      <c r="E678" s="30">
        <v>43.0</v>
      </c>
      <c r="F678" s="30">
        <v>0.0</v>
      </c>
      <c r="G678" s="36">
        <f t="shared" ref="G678:H678" si="677">(E678/(SUM($E$668:$F$704)))*100</f>
        <v>8.958333333</v>
      </c>
      <c r="H678" s="36">
        <f t="shared" si="677"/>
        <v>0</v>
      </c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0.5" customHeight="1">
      <c r="A679" s="30" t="s">
        <v>323</v>
      </c>
      <c r="B679" s="30" t="s">
        <v>155</v>
      </c>
      <c r="C679" s="35" t="s">
        <v>240</v>
      </c>
      <c r="D679" s="30" t="s">
        <v>237</v>
      </c>
      <c r="E679" s="30">
        <v>51.0</v>
      </c>
      <c r="F679" s="30">
        <v>1.0</v>
      </c>
      <c r="G679" s="36">
        <f t="shared" ref="G679:H679" si="678">(E679/(SUM($E$668:$F$704)))*100</f>
        <v>10.625</v>
      </c>
      <c r="H679" s="36">
        <f t="shared" si="678"/>
        <v>0.2083333333</v>
      </c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0.5" customHeight="1">
      <c r="A680" s="30" t="s">
        <v>323</v>
      </c>
      <c r="B680" s="30" t="s">
        <v>155</v>
      </c>
      <c r="C680" s="35" t="s">
        <v>241</v>
      </c>
      <c r="D680" s="30" t="s">
        <v>237</v>
      </c>
      <c r="E680" s="30">
        <v>57.0</v>
      </c>
      <c r="F680" s="30">
        <v>0.0</v>
      </c>
      <c r="G680" s="36">
        <f t="shared" ref="G680:H680" si="679">(E680/(SUM($E$668:$F$704)))*100</f>
        <v>11.875</v>
      </c>
      <c r="H680" s="36">
        <f t="shared" si="679"/>
        <v>0</v>
      </c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0.5" customHeight="1">
      <c r="A681" s="30" t="s">
        <v>323</v>
      </c>
      <c r="B681" s="30" t="s">
        <v>155</v>
      </c>
      <c r="C681" s="35" t="s">
        <v>242</v>
      </c>
      <c r="D681" s="30" t="s">
        <v>237</v>
      </c>
      <c r="E681" s="30">
        <v>18.0</v>
      </c>
      <c r="F681" s="30">
        <v>2.0</v>
      </c>
      <c r="G681" s="36">
        <f t="shared" ref="G681:H681" si="680">(E681/(SUM($E$668:$F$704)))*100</f>
        <v>3.75</v>
      </c>
      <c r="H681" s="36">
        <f t="shared" si="680"/>
        <v>0.4166666667</v>
      </c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0.5" customHeight="1">
      <c r="A682" s="30" t="s">
        <v>323</v>
      </c>
      <c r="B682" s="30" t="s">
        <v>155</v>
      </c>
      <c r="C682" s="35" t="s">
        <v>243</v>
      </c>
      <c r="D682" s="30" t="s">
        <v>237</v>
      </c>
      <c r="E682" s="30">
        <v>24.0</v>
      </c>
      <c r="F682" s="30">
        <v>3.0</v>
      </c>
      <c r="G682" s="36">
        <f t="shared" ref="G682:H682" si="681">(E682/(SUM($E$668:$F$704)))*100</f>
        <v>5</v>
      </c>
      <c r="H682" s="36">
        <f t="shared" si="681"/>
        <v>0.625</v>
      </c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0.5" customHeight="1">
      <c r="A683" s="30" t="s">
        <v>323</v>
      </c>
      <c r="B683" s="30" t="s">
        <v>155</v>
      </c>
      <c r="C683" s="35" t="s">
        <v>244</v>
      </c>
      <c r="D683" s="30" t="s">
        <v>245</v>
      </c>
      <c r="E683" s="30">
        <v>20.0</v>
      </c>
      <c r="F683" s="30">
        <v>3.0</v>
      </c>
      <c r="G683" s="36">
        <f t="shared" ref="G683:H683" si="682">(E683/(SUM($E$668:$F$704)))*100</f>
        <v>4.166666667</v>
      </c>
      <c r="H683" s="36">
        <f t="shared" si="682"/>
        <v>0.625</v>
      </c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0.5" customHeight="1">
      <c r="A684" s="30" t="s">
        <v>323</v>
      </c>
      <c r="B684" s="30" t="s">
        <v>155</v>
      </c>
      <c r="C684" s="35" t="s">
        <v>246</v>
      </c>
      <c r="D684" s="30" t="s">
        <v>245</v>
      </c>
      <c r="E684" s="30">
        <v>19.0</v>
      </c>
      <c r="F684" s="30">
        <v>3.0</v>
      </c>
      <c r="G684" s="36">
        <f t="shared" ref="G684:H684" si="683">(E684/(SUM($E$668:$F$704)))*100</f>
        <v>3.958333333</v>
      </c>
      <c r="H684" s="36">
        <f t="shared" si="683"/>
        <v>0.625</v>
      </c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0.5" customHeight="1">
      <c r="A685" s="30" t="s">
        <v>323</v>
      </c>
      <c r="B685" s="30" t="s">
        <v>155</v>
      </c>
      <c r="C685" s="35" t="s">
        <v>247</v>
      </c>
      <c r="D685" s="30" t="s">
        <v>245</v>
      </c>
      <c r="E685" s="30">
        <v>18.0</v>
      </c>
      <c r="F685" s="30">
        <v>4.0</v>
      </c>
      <c r="G685" s="36">
        <f t="shared" ref="G685:H685" si="684">(E685/(SUM($E$668:$F$704)))*100</f>
        <v>3.75</v>
      </c>
      <c r="H685" s="36">
        <f t="shared" si="684"/>
        <v>0.8333333333</v>
      </c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0.5" customHeight="1">
      <c r="A686" s="30" t="s">
        <v>323</v>
      </c>
      <c r="B686" s="30" t="s">
        <v>155</v>
      </c>
      <c r="C686" s="35" t="s">
        <v>248</v>
      </c>
      <c r="D686" s="30" t="s">
        <v>245</v>
      </c>
      <c r="E686" s="30">
        <v>27.0</v>
      </c>
      <c r="F686" s="30">
        <v>4.0</v>
      </c>
      <c r="G686" s="36">
        <f t="shared" ref="G686:H686" si="685">(E686/(SUM($E$668:$F$704)))*100</f>
        <v>5.625</v>
      </c>
      <c r="H686" s="36">
        <f t="shared" si="685"/>
        <v>0.8333333333</v>
      </c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0.5" customHeight="1">
      <c r="A687" s="30" t="s">
        <v>323</v>
      </c>
      <c r="B687" s="30" t="s">
        <v>155</v>
      </c>
      <c r="C687" s="35" t="s">
        <v>249</v>
      </c>
      <c r="D687" s="30" t="s">
        <v>245</v>
      </c>
      <c r="E687" s="30">
        <v>11.0</v>
      </c>
      <c r="F687" s="30">
        <v>0.0</v>
      </c>
      <c r="G687" s="36">
        <f t="shared" ref="G687:H687" si="686">(E687/(SUM($E$668:$F$704)))*100</f>
        <v>2.291666667</v>
      </c>
      <c r="H687" s="36">
        <f t="shared" si="686"/>
        <v>0</v>
      </c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0.5" customHeight="1">
      <c r="A688" s="30" t="s">
        <v>323</v>
      </c>
      <c r="B688" s="30" t="s">
        <v>155</v>
      </c>
      <c r="C688" s="35" t="s">
        <v>250</v>
      </c>
      <c r="D688" s="30" t="s">
        <v>245</v>
      </c>
      <c r="E688" s="30">
        <v>15.0</v>
      </c>
      <c r="F688" s="30">
        <v>1.0</v>
      </c>
      <c r="G688" s="36">
        <f t="shared" ref="G688:H688" si="687">(E688/(SUM($E$668:$F$704)))*100</f>
        <v>3.125</v>
      </c>
      <c r="H688" s="36">
        <f t="shared" si="687"/>
        <v>0.2083333333</v>
      </c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0.5" customHeight="1">
      <c r="A689" s="30" t="s">
        <v>323</v>
      </c>
      <c r="B689" s="30" t="s">
        <v>155</v>
      </c>
      <c r="C689" s="35" t="s">
        <v>251</v>
      </c>
      <c r="D689" s="30" t="s">
        <v>245</v>
      </c>
      <c r="E689" s="30">
        <v>9.0</v>
      </c>
      <c r="F689" s="30">
        <v>0.0</v>
      </c>
      <c r="G689" s="36">
        <f t="shared" ref="G689:H689" si="688">(E689/(SUM($E$668:$F$704)))*100</f>
        <v>1.875</v>
      </c>
      <c r="H689" s="36">
        <f t="shared" si="688"/>
        <v>0</v>
      </c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0.5" customHeight="1">
      <c r="A690" s="30" t="s">
        <v>323</v>
      </c>
      <c r="B690" s="30" t="s">
        <v>155</v>
      </c>
      <c r="C690" s="35" t="s">
        <v>252</v>
      </c>
      <c r="D690" s="30" t="s">
        <v>245</v>
      </c>
      <c r="E690" s="30">
        <v>5.0</v>
      </c>
      <c r="F690" s="30">
        <v>0.0</v>
      </c>
      <c r="G690" s="36">
        <f t="shared" ref="G690:H690" si="689">(E690/(SUM($E$668:$F$704)))*100</f>
        <v>1.041666667</v>
      </c>
      <c r="H690" s="36">
        <f t="shared" si="689"/>
        <v>0</v>
      </c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0.5" customHeight="1">
      <c r="A691" s="30" t="s">
        <v>323</v>
      </c>
      <c r="B691" s="30" t="s">
        <v>155</v>
      </c>
      <c r="C691" s="35" t="s">
        <v>253</v>
      </c>
      <c r="D691" s="30" t="s">
        <v>245</v>
      </c>
      <c r="E691" s="30">
        <v>0.0</v>
      </c>
      <c r="F691" s="30">
        <v>0.0</v>
      </c>
      <c r="G691" s="36">
        <f t="shared" ref="G691:H691" si="690">(E691/(SUM($E$668:$F$704)))*100</f>
        <v>0</v>
      </c>
      <c r="H691" s="36">
        <f t="shared" si="690"/>
        <v>0</v>
      </c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0.5" customHeight="1">
      <c r="A692" s="30" t="s">
        <v>323</v>
      </c>
      <c r="B692" s="30" t="s">
        <v>155</v>
      </c>
      <c r="C692" s="35" t="s">
        <v>254</v>
      </c>
      <c r="D692" s="30" t="s">
        <v>245</v>
      </c>
      <c r="E692" s="30">
        <v>3.0</v>
      </c>
      <c r="F692" s="30">
        <v>0.0</v>
      </c>
      <c r="G692" s="36">
        <f t="shared" ref="G692:H692" si="691">(E692/(SUM($E$668:$F$704)))*100</f>
        <v>0.625</v>
      </c>
      <c r="H692" s="36">
        <f t="shared" si="691"/>
        <v>0</v>
      </c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0.5" customHeight="1">
      <c r="A693" s="30" t="s">
        <v>323</v>
      </c>
      <c r="B693" s="30" t="s">
        <v>155</v>
      </c>
      <c r="C693" s="35" t="s">
        <v>255</v>
      </c>
      <c r="D693" s="30" t="s">
        <v>245</v>
      </c>
      <c r="E693" s="30">
        <v>1.0</v>
      </c>
      <c r="F693" s="30">
        <v>0.0</v>
      </c>
      <c r="G693" s="36">
        <f t="shared" ref="G693:H693" si="692">(E693/(SUM($E$668:$F$704)))*100</f>
        <v>0.2083333333</v>
      </c>
      <c r="H693" s="36">
        <f t="shared" si="692"/>
        <v>0</v>
      </c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0.5" customHeight="1">
      <c r="A694" s="30" t="s">
        <v>323</v>
      </c>
      <c r="B694" s="30" t="s">
        <v>155</v>
      </c>
      <c r="C694" s="35" t="s">
        <v>256</v>
      </c>
      <c r="D694" s="30" t="s">
        <v>245</v>
      </c>
      <c r="E694" s="30">
        <v>0.0</v>
      </c>
      <c r="F694" s="30">
        <v>0.0</v>
      </c>
      <c r="G694" s="36">
        <f t="shared" ref="G694:H694" si="693">(E694/(SUM($E$668:$F$704)))*100</f>
        <v>0</v>
      </c>
      <c r="H694" s="36">
        <f t="shared" si="693"/>
        <v>0</v>
      </c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0.5" customHeight="1">
      <c r="A695" s="30" t="s">
        <v>323</v>
      </c>
      <c r="B695" s="30" t="s">
        <v>155</v>
      </c>
      <c r="C695" s="35" t="s">
        <v>257</v>
      </c>
      <c r="D695" s="30" t="s">
        <v>245</v>
      </c>
      <c r="E695" s="30">
        <v>0.0</v>
      </c>
      <c r="F695" s="30">
        <v>0.0</v>
      </c>
      <c r="G695" s="36">
        <f t="shared" ref="G695:H695" si="694">(E695/(SUM($E$668:$F$704)))*100</f>
        <v>0</v>
      </c>
      <c r="H695" s="36">
        <f t="shared" si="694"/>
        <v>0</v>
      </c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0.5" customHeight="1">
      <c r="A696" s="30" t="s">
        <v>323</v>
      </c>
      <c r="B696" s="30" t="s">
        <v>155</v>
      </c>
      <c r="C696" s="35" t="s">
        <v>258</v>
      </c>
      <c r="D696" s="30" t="s">
        <v>245</v>
      </c>
      <c r="E696" s="30">
        <v>0.0</v>
      </c>
      <c r="F696" s="30">
        <v>0.0</v>
      </c>
      <c r="G696" s="36">
        <f t="shared" ref="G696:H696" si="695">(E696/(SUM($E$668:$F$704)))*100</f>
        <v>0</v>
      </c>
      <c r="H696" s="36">
        <f t="shared" si="695"/>
        <v>0</v>
      </c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0.5" customHeight="1">
      <c r="A697" s="30" t="s">
        <v>323</v>
      </c>
      <c r="B697" s="30" t="s">
        <v>155</v>
      </c>
      <c r="C697" s="35" t="s">
        <v>259</v>
      </c>
      <c r="D697" s="30" t="s">
        <v>245</v>
      </c>
      <c r="E697" s="30">
        <v>0.0</v>
      </c>
      <c r="F697" s="30">
        <v>0.0</v>
      </c>
      <c r="G697" s="36">
        <f t="shared" ref="G697:H697" si="696">(E697/(SUM($E$668:$F$704)))*100</f>
        <v>0</v>
      </c>
      <c r="H697" s="36">
        <f t="shared" si="696"/>
        <v>0</v>
      </c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0.5" customHeight="1">
      <c r="A698" s="30" t="s">
        <v>323</v>
      </c>
      <c r="B698" s="30" t="s">
        <v>155</v>
      </c>
      <c r="C698" s="35" t="s">
        <v>260</v>
      </c>
      <c r="D698" s="30" t="s">
        <v>245</v>
      </c>
      <c r="E698" s="30">
        <v>0.0</v>
      </c>
      <c r="F698" s="30">
        <v>0.0</v>
      </c>
      <c r="G698" s="36">
        <f t="shared" ref="G698:H698" si="697">(E698/(SUM($E$668:$F$704)))*100</f>
        <v>0</v>
      </c>
      <c r="H698" s="36">
        <f t="shared" si="697"/>
        <v>0</v>
      </c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0.5" customHeight="1">
      <c r="A699" s="30" t="s">
        <v>323</v>
      </c>
      <c r="B699" s="30" t="s">
        <v>155</v>
      </c>
      <c r="C699" s="35" t="s">
        <v>261</v>
      </c>
      <c r="D699" s="30" t="s">
        <v>245</v>
      </c>
      <c r="E699" s="30">
        <v>0.0</v>
      </c>
      <c r="F699" s="30">
        <v>0.0</v>
      </c>
      <c r="G699" s="36">
        <f t="shared" ref="G699:H699" si="698">(E699/(SUM($E$668:$F$704)))*100</f>
        <v>0</v>
      </c>
      <c r="H699" s="36">
        <f t="shared" si="698"/>
        <v>0</v>
      </c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0.5" customHeight="1">
      <c r="A700" s="30" t="s">
        <v>323</v>
      </c>
      <c r="B700" s="30" t="s">
        <v>155</v>
      </c>
      <c r="C700" s="35" t="s">
        <v>262</v>
      </c>
      <c r="D700" s="30" t="s">
        <v>245</v>
      </c>
      <c r="E700" s="30">
        <v>1.0</v>
      </c>
      <c r="F700" s="30">
        <v>0.0</v>
      </c>
      <c r="G700" s="36">
        <f t="shared" ref="G700:H700" si="699">(E700/(SUM($E$668:$F$704)))*100</f>
        <v>0.2083333333</v>
      </c>
      <c r="H700" s="36">
        <f t="shared" si="699"/>
        <v>0</v>
      </c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0.5" customHeight="1">
      <c r="A701" s="30" t="s">
        <v>323</v>
      </c>
      <c r="B701" s="30" t="s">
        <v>155</v>
      </c>
      <c r="C701" s="35" t="s">
        <v>263</v>
      </c>
      <c r="D701" s="30" t="s">
        <v>245</v>
      </c>
      <c r="E701" s="30">
        <v>0.0</v>
      </c>
      <c r="F701" s="30">
        <v>0.0</v>
      </c>
      <c r="G701" s="36">
        <f t="shared" ref="G701:H701" si="700">(E701/(SUM($E$668:$F$704)))*100</f>
        <v>0</v>
      </c>
      <c r="H701" s="36">
        <f t="shared" si="700"/>
        <v>0</v>
      </c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0.5" customHeight="1">
      <c r="A702" s="30" t="s">
        <v>323</v>
      </c>
      <c r="B702" s="30" t="s">
        <v>155</v>
      </c>
      <c r="C702" s="35" t="s">
        <v>264</v>
      </c>
      <c r="D702" s="30" t="s">
        <v>245</v>
      </c>
      <c r="E702" s="30">
        <v>0.0</v>
      </c>
      <c r="F702" s="30">
        <v>0.0</v>
      </c>
      <c r="G702" s="36">
        <f t="shared" ref="G702:H702" si="701">(E702/(SUM($E$668:$F$704)))*100</f>
        <v>0</v>
      </c>
      <c r="H702" s="36">
        <f t="shared" si="701"/>
        <v>0</v>
      </c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0.5" customHeight="1">
      <c r="A703" s="30" t="s">
        <v>323</v>
      </c>
      <c r="B703" s="30" t="s">
        <v>155</v>
      </c>
      <c r="C703" s="35" t="s">
        <v>265</v>
      </c>
      <c r="D703" s="30" t="s">
        <v>245</v>
      </c>
      <c r="E703" s="30">
        <v>0.0</v>
      </c>
      <c r="F703" s="30">
        <v>0.0</v>
      </c>
      <c r="G703" s="36">
        <f t="shared" ref="G703:H703" si="702">(E703/(SUM($E$668:$F$704)))*100</f>
        <v>0</v>
      </c>
      <c r="H703" s="36">
        <f t="shared" si="702"/>
        <v>0</v>
      </c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0.5" customHeight="1">
      <c r="A704" s="30" t="s">
        <v>323</v>
      </c>
      <c r="B704" s="30" t="s">
        <v>155</v>
      </c>
      <c r="C704" s="35" t="s">
        <v>266</v>
      </c>
      <c r="D704" s="30" t="s">
        <v>245</v>
      </c>
      <c r="E704" s="30">
        <v>0.0</v>
      </c>
      <c r="F704" s="30">
        <v>0.0</v>
      </c>
      <c r="G704" s="36">
        <f t="shared" ref="G704:H704" si="703">(E704/(SUM($E$668:$F$704)))*100</f>
        <v>0</v>
      </c>
      <c r="H704" s="36">
        <f t="shared" si="703"/>
        <v>0</v>
      </c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0.5" customHeight="1">
      <c r="A705" s="30" t="s">
        <v>324</v>
      </c>
      <c r="B705" s="30" t="s">
        <v>159</v>
      </c>
      <c r="C705" s="35" t="s">
        <v>227</v>
      </c>
      <c r="D705" s="30" t="s">
        <v>228</v>
      </c>
      <c r="E705" s="30">
        <v>0.0</v>
      </c>
      <c r="F705" s="30">
        <v>0.0</v>
      </c>
      <c r="G705" s="36">
        <f t="shared" ref="G705:H705" si="704">(E705/(SUM($E$705:$F$741)))*100</f>
        <v>0</v>
      </c>
      <c r="H705" s="36">
        <f t="shared" si="704"/>
        <v>0</v>
      </c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0.5" customHeight="1">
      <c r="A706" s="30" t="s">
        <v>324</v>
      </c>
      <c r="B706" s="30" t="s">
        <v>159</v>
      </c>
      <c r="C706" s="35" t="s">
        <v>229</v>
      </c>
      <c r="D706" s="30" t="s">
        <v>228</v>
      </c>
      <c r="E706" s="30">
        <v>0.0</v>
      </c>
      <c r="F706" s="30">
        <v>0.0</v>
      </c>
      <c r="G706" s="36">
        <f t="shared" ref="G706:H706" si="705">(E706/(SUM($E$705:$F$741)))*100</f>
        <v>0</v>
      </c>
      <c r="H706" s="36">
        <f t="shared" si="705"/>
        <v>0</v>
      </c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0.5" customHeight="1">
      <c r="A707" s="30" t="s">
        <v>324</v>
      </c>
      <c r="B707" s="30" t="s">
        <v>159</v>
      </c>
      <c r="C707" s="35" t="s">
        <v>230</v>
      </c>
      <c r="D707" s="30" t="s">
        <v>228</v>
      </c>
      <c r="E707" s="30">
        <v>1.0</v>
      </c>
      <c r="F707" s="30">
        <v>2.0</v>
      </c>
      <c r="G707" s="36">
        <f t="shared" ref="G707:H707" si="706">(E707/(SUM($E$705:$F$741)))*100</f>
        <v>0.2659574468</v>
      </c>
      <c r="H707" s="36">
        <f t="shared" si="706"/>
        <v>0.5319148936</v>
      </c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0.5" customHeight="1">
      <c r="A708" s="30" t="s">
        <v>324</v>
      </c>
      <c r="B708" s="30" t="s">
        <v>159</v>
      </c>
      <c r="C708" s="35" t="s">
        <v>231</v>
      </c>
      <c r="D708" s="30" t="s">
        <v>228</v>
      </c>
      <c r="E708" s="30">
        <v>0.0</v>
      </c>
      <c r="F708" s="30">
        <v>0.0</v>
      </c>
      <c r="G708" s="36">
        <f t="shared" ref="G708:H708" si="707">(E708/(SUM($E$705:$F$741)))*100</f>
        <v>0</v>
      </c>
      <c r="H708" s="36">
        <f t="shared" si="707"/>
        <v>0</v>
      </c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0.5" customHeight="1">
      <c r="A709" s="30" t="s">
        <v>324</v>
      </c>
      <c r="B709" s="30" t="s">
        <v>159</v>
      </c>
      <c r="C709" s="35" t="s">
        <v>232</v>
      </c>
      <c r="D709" s="30" t="s">
        <v>228</v>
      </c>
      <c r="E709" s="30">
        <v>6.0</v>
      </c>
      <c r="F709" s="30">
        <v>1.0</v>
      </c>
      <c r="G709" s="36">
        <f t="shared" ref="G709:H709" si="708">(E709/(SUM($E$705:$F$741)))*100</f>
        <v>1.595744681</v>
      </c>
      <c r="H709" s="36">
        <f t="shared" si="708"/>
        <v>0.2659574468</v>
      </c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0.5" customHeight="1">
      <c r="A710" s="30" t="s">
        <v>324</v>
      </c>
      <c r="B710" s="30" t="s">
        <v>159</v>
      </c>
      <c r="C710" s="35" t="s">
        <v>233</v>
      </c>
      <c r="D710" s="30" t="s">
        <v>228</v>
      </c>
      <c r="E710" s="30">
        <v>11.0</v>
      </c>
      <c r="F710" s="30">
        <v>3.0</v>
      </c>
      <c r="G710" s="36">
        <f t="shared" ref="G710:H710" si="709">(E710/(SUM($E$705:$F$741)))*100</f>
        <v>2.925531915</v>
      </c>
      <c r="H710" s="36">
        <f t="shared" si="709"/>
        <v>0.7978723404</v>
      </c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0.5" customHeight="1">
      <c r="A711" s="30" t="s">
        <v>324</v>
      </c>
      <c r="B711" s="30" t="s">
        <v>159</v>
      </c>
      <c r="C711" s="35" t="s">
        <v>234</v>
      </c>
      <c r="D711" s="30" t="s">
        <v>228</v>
      </c>
      <c r="E711" s="30">
        <v>20.0</v>
      </c>
      <c r="F711" s="30">
        <v>2.0</v>
      </c>
      <c r="G711" s="36">
        <f t="shared" ref="G711:H711" si="710">(E711/(SUM($E$705:$F$741)))*100</f>
        <v>5.319148936</v>
      </c>
      <c r="H711" s="36">
        <f t="shared" si="710"/>
        <v>0.5319148936</v>
      </c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0.5" customHeight="1">
      <c r="A712" s="30" t="s">
        <v>324</v>
      </c>
      <c r="B712" s="30" t="s">
        <v>159</v>
      </c>
      <c r="C712" s="35" t="s">
        <v>235</v>
      </c>
      <c r="D712" s="30" t="s">
        <v>228</v>
      </c>
      <c r="E712" s="30">
        <v>18.0</v>
      </c>
      <c r="F712" s="30">
        <v>4.0</v>
      </c>
      <c r="G712" s="36">
        <f t="shared" ref="G712:H712" si="711">(E712/(SUM($E$705:$F$741)))*100</f>
        <v>4.787234043</v>
      </c>
      <c r="H712" s="36">
        <f t="shared" si="711"/>
        <v>1.063829787</v>
      </c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0.5" customHeight="1">
      <c r="A713" s="30" t="s">
        <v>324</v>
      </c>
      <c r="B713" s="30" t="s">
        <v>159</v>
      </c>
      <c r="C713" s="35" t="s">
        <v>236</v>
      </c>
      <c r="D713" s="30" t="s">
        <v>237</v>
      </c>
      <c r="E713" s="30">
        <v>19.0</v>
      </c>
      <c r="F713" s="30">
        <v>2.0</v>
      </c>
      <c r="G713" s="36">
        <f t="shared" ref="G713:H713" si="712">(E713/(SUM($E$705:$F$741)))*100</f>
        <v>5.053191489</v>
      </c>
      <c r="H713" s="36">
        <f t="shared" si="712"/>
        <v>0.5319148936</v>
      </c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0.5" customHeight="1">
      <c r="A714" s="30" t="s">
        <v>324</v>
      </c>
      <c r="B714" s="30" t="s">
        <v>159</v>
      </c>
      <c r="C714" s="35" t="s">
        <v>238</v>
      </c>
      <c r="D714" s="30" t="s">
        <v>237</v>
      </c>
      <c r="E714" s="30">
        <v>30.0</v>
      </c>
      <c r="F714" s="30">
        <v>0.0</v>
      </c>
      <c r="G714" s="36">
        <f t="shared" ref="G714:H714" si="713">(E714/(SUM($E$705:$F$741)))*100</f>
        <v>7.978723404</v>
      </c>
      <c r="H714" s="36">
        <f t="shared" si="713"/>
        <v>0</v>
      </c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0.5" customHeight="1">
      <c r="A715" s="30" t="s">
        <v>324</v>
      </c>
      <c r="B715" s="30" t="s">
        <v>159</v>
      </c>
      <c r="C715" s="35" t="s">
        <v>239</v>
      </c>
      <c r="D715" s="30" t="s">
        <v>237</v>
      </c>
      <c r="E715" s="30">
        <v>30.0</v>
      </c>
      <c r="F715" s="30">
        <v>2.0</v>
      </c>
      <c r="G715" s="36">
        <f t="shared" ref="G715:H715" si="714">(E715/(SUM($E$705:$F$741)))*100</f>
        <v>7.978723404</v>
      </c>
      <c r="H715" s="36">
        <f t="shared" si="714"/>
        <v>0.5319148936</v>
      </c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0.5" customHeight="1">
      <c r="A716" s="30" t="s">
        <v>324</v>
      </c>
      <c r="B716" s="30" t="s">
        <v>159</v>
      </c>
      <c r="C716" s="35" t="s">
        <v>240</v>
      </c>
      <c r="D716" s="30" t="s">
        <v>237</v>
      </c>
      <c r="E716" s="30">
        <v>36.0</v>
      </c>
      <c r="F716" s="30">
        <v>2.0</v>
      </c>
      <c r="G716" s="36">
        <f t="shared" ref="G716:H716" si="715">(E716/(SUM($E$705:$F$741)))*100</f>
        <v>9.574468085</v>
      </c>
      <c r="H716" s="36">
        <f t="shared" si="715"/>
        <v>0.5319148936</v>
      </c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0.5" customHeight="1">
      <c r="A717" s="30" t="s">
        <v>324</v>
      </c>
      <c r="B717" s="30" t="s">
        <v>159</v>
      </c>
      <c r="C717" s="35" t="s">
        <v>241</v>
      </c>
      <c r="D717" s="30" t="s">
        <v>237</v>
      </c>
      <c r="E717" s="30">
        <v>30.0</v>
      </c>
      <c r="F717" s="30">
        <v>2.0</v>
      </c>
      <c r="G717" s="36">
        <f t="shared" ref="G717:H717" si="716">(E717/(SUM($E$705:$F$741)))*100</f>
        <v>7.978723404</v>
      </c>
      <c r="H717" s="36">
        <f t="shared" si="716"/>
        <v>0.5319148936</v>
      </c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0.5" customHeight="1">
      <c r="A718" s="30" t="s">
        <v>324</v>
      </c>
      <c r="B718" s="30" t="s">
        <v>159</v>
      </c>
      <c r="C718" s="35" t="s">
        <v>242</v>
      </c>
      <c r="D718" s="30" t="s">
        <v>237</v>
      </c>
      <c r="E718" s="30">
        <v>30.0</v>
      </c>
      <c r="F718" s="30">
        <v>1.0</v>
      </c>
      <c r="G718" s="36">
        <f t="shared" ref="G718:H718" si="717">(E718/(SUM($E$705:$F$741)))*100</f>
        <v>7.978723404</v>
      </c>
      <c r="H718" s="36">
        <f t="shared" si="717"/>
        <v>0.2659574468</v>
      </c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0.5" customHeight="1">
      <c r="A719" s="30" t="s">
        <v>324</v>
      </c>
      <c r="B719" s="30" t="s">
        <v>159</v>
      </c>
      <c r="C719" s="35" t="s">
        <v>243</v>
      </c>
      <c r="D719" s="30" t="s">
        <v>237</v>
      </c>
      <c r="E719" s="30">
        <v>18.0</v>
      </c>
      <c r="F719" s="30">
        <v>4.0</v>
      </c>
      <c r="G719" s="36">
        <f t="shared" ref="G719:H719" si="718">(E719/(SUM($E$705:$F$741)))*100</f>
        <v>4.787234043</v>
      </c>
      <c r="H719" s="36">
        <f t="shared" si="718"/>
        <v>1.063829787</v>
      </c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0.5" customHeight="1">
      <c r="A720" s="30" t="s">
        <v>324</v>
      </c>
      <c r="B720" s="30" t="s">
        <v>159</v>
      </c>
      <c r="C720" s="35" t="s">
        <v>244</v>
      </c>
      <c r="D720" s="30" t="s">
        <v>245</v>
      </c>
      <c r="E720" s="30">
        <v>12.0</v>
      </c>
      <c r="F720" s="30">
        <v>1.0</v>
      </c>
      <c r="G720" s="36">
        <f t="shared" ref="G720:H720" si="719">(E720/(SUM($E$705:$F$741)))*100</f>
        <v>3.191489362</v>
      </c>
      <c r="H720" s="36">
        <f t="shared" si="719"/>
        <v>0.2659574468</v>
      </c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0.5" customHeight="1">
      <c r="A721" s="30" t="s">
        <v>324</v>
      </c>
      <c r="B721" s="30" t="s">
        <v>159</v>
      </c>
      <c r="C721" s="35" t="s">
        <v>246</v>
      </c>
      <c r="D721" s="30" t="s">
        <v>245</v>
      </c>
      <c r="E721" s="30">
        <v>16.0</v>
      </c>
      <c r="F721" s="30">
        <v>3.0</v>
      </c>
      <c r="G721" s="36">
        <f t="shared" ref="G721:H721" si="720">(E721/(SUM($E$705:$F$741)))*100</f>
        <v>4.255319149</v>
      </c>
      <c r="H721" s="36">
        <f t="shared" si="720"/>
        <v>0.7978723404</v>
      </c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0.5" customHeight="1">
      <c r="A722" s="30" t="s">
        <v>324</v>
      </c>
      <c r="B722" s="30" t="s">
        <v>159</v>
      </c>
      <c r="C722" s="35" t="s">
        <v>247</v>
      </c>
      <c r="D722" s="30" t="s">
        <v>245</v>
      </c>
      <c r="E722" s="30">
        <v>13.0</v>
      </c>
      <c r="F722" s="30">
        <v>0.0</v>
      </c>
      <c r="G722" s="36">
        <f t="shared" ref="G722:H722" si="721">(E722/(SUM($E$705:$F$741)))*100</f>
        <v>3.457446809</v>
      </c>
      <c r="H722" s="36">
        <f t="shared" si="721"/>
        <v>0</v>
      </c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0.5" customHeight="1">
      <c r="A723" s="30" t="s">
        <v>324</v>
      </c>
      <c r="B723" s="30" t="s">
        <v>159</v>
      </c>
      <c r="C723" s="35" t="s">
        <v>248</v>
      </c>
      <c r="D723" s="30" t="s">
        <v>245</v>
      </c>
      <c r="E723" s="30">
        <v>10.0</v>
      </c>
      <c r="F723" s="30">
        <v>4.0</v>
      </c>
      <c r="G723" s="36">
        <f t="shared" ref="G723:H723" si="722">(E723/(SUM($E$705:$F$741)))*100</f>
        <v>2.659574468</v>
      </c>
      <c r="H723" s="36">
        <f t="shared" si="722"/>
        <v>1.063829787</v>
      </c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0.5" customHeight="1">
      <c r="A724" s="30" t="s">
        <v>324</v>
      </c>
      <c r="B724" s="30" t="s">
        <v>159</v>
      </c>
      <c r="C724" s="35" t="s">
        <v>249</v>
      </c>
      <c r="D724" s="30" t="s">
        <v>245</v>
      </c>
      <c r="E724" s="30">
        <v>11.0</v>
      </c>
      <c r="F724" s="30">
        <v>1.0</v>
      </c>
      <c r="G724" s="36">
        <f t="shared" ref="G724:H724" si="723">(E724/(SUM($E$705:$F$741)))*100</f>
        <v>2.925531915</v>
      </c>
      <c r="H724" s="36">
        <f t="shared" si="723"/>
        <v>0.2659574468</v>
      </c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0.5" customHeight="1">
      <c r="A725" s="30" t="s">
        <v>324</v>
      </c>
      <c r="B725" s="30" t="s">
        <v>159</v>
      </c>
      <c r="C725" s="35" t="s">
        <v>250</v>
      </c>
      <c r="D725" s="30" t="s">
        <v>245</v>
      </c>
      <c r="E725" s="30">
        <v>9.0</v>
      </c>
      <c r="F725" s="30">
        <v>2.0</v>
      </c>
      <c r="G725" s="36">
        <f t="shared" ref="G725:H725" si="724">(E725/(SUM($E$705:$F$741)))*100</f>
        <v>2.393617021</v>
      </c>
      <c r="H725" s="36">
        <f t="shared" si="724"/>
        <v>0.5319148936</v>
      </c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0.5" customHeight="1">
      <c r="A726" s="30" t="s">
        <v>324</v>
      </c>
      <c r="B726" s="30" t="s">
        <v>159</v>
      </c>
      <c r="C726" s="35" t="s">
        <v>251</v>
      </c>
      <c r="D726" s="30" t="s">
        <v>245</v>
      </c>
      <c r="E726" s="30">
        <v>9.0</v>
      </c>
      <c r="F726" s="30">
        <v>0.0</v>
      </c>
      <c r="G726" s="36">
        <f t="shared" ref="G726:H726" si="725">(E726/(SUM($E$705:$F$741)))*100</f>
        <v>2.393617021</v>
      </c>
      <c r="H726" s="36">
        <f t="shared" si="725"/>
        <v>0</v>
      </c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0.5" customHeight="1">
      <c r="A727" s="30" t="s">
        <v>324</v>
      </c>
      <c r="B727" s="30" t="s">
        <v>159</v>
      </c>
      <c r="C727" s="35" t="s">
        <v>252</v>
      </c>
      <c r="D727" s="30" t="s">
        <v>245</v>
      </c>
      <c r="E727" s="30">
        <v>2.0</v>
      </c>
      <c r="F727" s="30">
        <v>0.0</v>
      </c>
      <c r="G727" s="36">
        <f t="shared" ref="G727:H727" si="726">(E727/(SUM($E$705:$F$741)))*100</f>
        <v>0.5319148936</v>
      </c>
      <c r="H727" s="36">
        <f t="shared" si="726"/>
        <v>0</v>
      </c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0.5" customHeight="1">
      <c r="A728" s="30" t="s">
        <v>324</v>
      </c>
      <c r="B728" s="30" t="s">
        <v>159</v>
      </c>
      <c r="C728" s="35" t="s">
        <v>253</v>
      </c>
      <c r="D728" s="30" t="s">
        <v>245</v>
      </c>
      <c r="E728" s="30">
        <v>4.0</v>
      </c>
      <c r="F728" s="30">
        <v>1.0</v>
      </c>
      <c r="G728" s="36">
        <f t="shared" ref="G728:H728" si="727">(E728/(SUM($E$705:$F$741)))*100</f>
        <v>1.063829787</v>
      </c>
      <c r="H728" s="36">
        <f t="shared" si="727"/>
        <v>0.2659574468</v>
      </c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0.5" customHeight="1">
      <c r="A729" s="30" t="s">
        <v>324</v>
      </c>
      <c r="B729" s="30" t="s">
        <v>159</v>
      </c>
      <c r="C729" s="35" t="s">
        <v>254</v>
      </c>
      <c r="D729" s="30" t="s">
        <v>245</v>
      </c>
      <c r="E729" s="30">
        <v>1.0</v>
      </c>
      <c r="F729" s="30">
        <v>0.0</v>
      </c>
      <c r="G729" s="36">
        <f t="shared" ref="G729:H729" si="728">(E729/(SUM($E$705:$F$741)))*100</f>
        <v>0.2659574468</v>
      </c>
      <c r="H729" s="36">
        <f t="shared" si="728"/>
        <v>0</v>
      </c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0.5" customHeight="1">
      <c r="A730" s="30" t="s">
        <v>324</v>
      </c>
      <c r="B730" s="30" t="s">
        <v>159</v>
      </c>
      <c r="C730" s="35" t="s">
        <v>255</v>
      </c>
      <c r="D730" s="30" t="s">
        <v>245</v>
      </c>
      <c r="E730" s="30">
        <v>1.0</v>
      </c>
      <c r="F730" s="30">
        <v>0.0</v>
      </c>
      <c r="G730" s="36">
        <f t="shared" ref="G730:H730" si="729">(E730/(SUM($E$705:$F$741)))*100</f>
        <v>0.2659574468</v>
      </c>
      <c r="H730" s="36">
        <f t="shared" si="729"/>
        <v>0</v>
      </c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0.5" customHeight="1">
      <c r="A731" s="30" t="s">
        <v>324</v>
      </c>
      <c r="B731" s="30" t="s">
        <v>159</v>
      </c>
      <c r="C731" s="35" t="s">
        <v>256</v>
      </c>
      <c r="D731" s="30" t="s">
        <v>245</v>
      </c>
      <c r="E731" s="30">
        <v>1.0</v>
      </c>
      <c r="F731" s="30">
        <v>0.0</v>
      </c>
      <c r="G731" s="36">
        <f t="shared" ref="G731:H731" si="730">(E731/(SUM($E$705:$F$741)))*100</f>
        <v>0.2659574468</v>
      </c>
      <c r="H731" s="36">
        <f t="shared" si="730"/>
        <v>0</v>
      </c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0.5" customHeight="1">
      <c r="A732" s="30" t="s">
        <v>324</v>
      </c>
      <c r="B732" s="30" t="s">
        <v>159</v>
      </c>
      <c r="C732" s="35" t="s">
        <v>257</v>
      </c>
      <c r="D732" s="30" t="s">
        <v>245</v>
      </c>
      <c r="E732" s="30">
        <v>0.0</v>
      </c>
      <c r="F732" s="30">
        <v>0.0</v>
      </c>
      <c r="G732" s="36">
        <f t="shared" ref="G732:H732" si="731">(E732/(SUM($E$705:$F$741)))*100</f>
        <v>0</v>
      </c>
      <c r="H732" s="36">
        <f t="shared" si="731"/>
        <v>0</v>
      </c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0.5" customHeight="1">
      <c r="A733" s="30" t="s">
        <v>324</v>
      </c>
      <c r="B733" s="30" t="s">
        <v>159</v>
      </c>
      <c r="C733" s="35" t="s">
        <v>258</v>
      </c>
      <c r="D733" s="30" t="s">
        <v>245</v>
      </c>
      <c r="E733" s="30">
        <v>0.0</v>
      </c>
      <c r="F733" s="30">
        <v>0.0</v>
      </c>
      <c r="G733" s="36">
        <f t="shared" ref="G733:H733" si="732">(E733/(SUM($E$705:$F$741)))*100</f>
        <v>0</v>
      </c>
      <c r="H733" s="36">
        <f t="shared" si="732"/>
        <v>0</v>
      </c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0.5" customHeight="1">
      <c r="A734" s="30" t="s">
        <v>324</v>
      </c>
      <c r="B734" s="30" t="s">
        <v>159</v>
      </c>
      <c r="C734" s="35" t="s">
        <v>259</v>
      </c>
      <c r="D734" s="30" t="s">
        <v>245</v>
      </c>
      <c r="E734" s="30">
        <v>0.0</v>
      </c>
      <c r="F734" s="30">
        <v>0.0</v>
      </c>
      <c r="G734" s="36">
        <f t="shared" ref="G734:H734" si="733">(E734/(SUM($E$705:$F$741)))*100</f>
        <v>0</v>
      </c>
      <c r="H734" s="36">
        <f t="shared" si="733"/>
        <v>0</v>
      </c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0.5" customHeight="1">
      <c r="A735" s="30" t="s">
        <v>324</v>
      </c>
      <c r="B735" s="30" t="s">
        <v>159</v>
      </c>
      <c r="C735" s="35" t="s">
        <v>260</v>
      </c>
      <c r="D735" s="30" t="s">
        <v>245</v>
      </c>
      <c r="E735" s="30">
        <v>1.0</v>
      </c>
      <c r="F735" s="30">
        <v>0.0</v>
      </c>
      <c r="G735" s="36">
        <f t="shared" ref="G735:H735" si="734">(E735/(SUM($E$705:$F$741)))*100</f>
        <v>0.2659574468</v>
      </c>
      <c r="H735" s="36">
        <f t="shared" si="734"/>
        <v>0</v>
      </c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0.5" customHeight="1">
      <c r="A736" s="30" t="s">
        <v>324</v>
      </c>
      <c r="B736" s="30" t="s">
        <v>159</v>
      </c>
      <c r="C736" s="35" t="s">
        <v>261</v>
      </c>
      <c r="D736" s="30" t="s">
        <v>245</v>
      </c>
      <c r="E736" s="30">
        <v>0.0</v>
      </c>
      <c r="F736" s="30">
        <v>0.0</v>
      </c>
      <c r="G736" s="36">
        <f t="shared" ref="G736:H736" si="735">(E736/(SUM($E$705:$F$741)))*100</f>
        <v>0</v>
      </c>
      <c r="H736" s="36">
        <f t="shared" si="735"/>
        <v>0</v>
      </c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0.5" customHeight="1">
      <c r="A737" s="30" t="s">
        <v>324</v>
      </c>
      <c r="B737" s="30" t="s">
        <v>159</v>
      </c>
      <c r="C737" s="35" t="s">
        <v>262</v>
      </c>
      <c r="D737" s="30" t="s">
        <v>245</v>
      </c>
      <c r="E737" s="30">
        <v>0.0</v>
      </c>
      <c r="F737" s="30">
        <v>0.0</v>
      </c>
      <c r="G737" s="36">
        <f t="shared" ref="G737:H737" si="736">(E737/(SUM($E$705:$F$741)))*100</f>
        <v>0</v>
      </c>
      <c r="H737" s="36">
        <f t="shared" si="736"/>
        <v>0</v>
      </c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0.5" customHeight="1">
      <c r="A738" s="30" t="s">
        <v>324</v>
      </c>
      <c r="B738" s="30" t="s">
        <v>159</v>
      </c>
      <c r="C738" s="35" t="s">
        <v>263</v>
      </c>
      <c r="D738" s="30" t="s">
        <v>245</v>
      </c>
      <c r="E738" s="30">
        <v>0.0</v>
      </c>
      <c r="F738" s="30">
        <v>0.0</v>
      </c>
      <c r="G738" s="36">
        <f t="shared" ref="G738:H738" si="737">(E738/(SUM($E$705:$F$741)))*100</f>
        <v>0</v>
      </c>
      <c r="H738" s="36">
        <f t="shared" si="737"/>
        <v>0</v>
      </c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0.5" customHeight="1">
      <c r="A739" s="30" t="s">
        <v>324</v>
      </c>
      <c r="B739" s="30" t="s">
        <v>159</v>
      </c>
      <c r="C739" s="35" t="s">
        <v>264</v>
      </c>
      <c r="D739" s="30" t="s">
        <v>245</v>
      </c>
      <c r="E739" s="30">
        <v>0.0</v>
      </c>
      <c r="F739" s="30">
        <v>0.0</v>
      </c>
      <c r="G739" s="36">
        <f t="shared" ref="G739:H739" si="738">(E739/(SUM($E$705:$F$741)))*100</f>
        <v>0</v>
      </c>
      <c r="H739" s="36">
        <f t="shared" si="738"/>
        <v>0</v>
      </c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0.5" customHeight="1">
      <c r="A740" s="30" t="s">
        <v>324</v>
      </c>
      <c r="B740" s="30" t="s">
        <v>159</v>
      </c>
      <c r="C740" s="35" t="s">
        <v>265</v>
      </c>
      <c r="D740" s="30" t="s">
        <v>245</v>
      </c>
      <c r="E740" s="30">
        <v>0.0</v>
      </c>
      <c r="F740" s="30">
        <v>0.0</v>
      </c>
      <c r="G740" s="36">
        <f t="shared" ref="G740:H740" si="739">(E740/(SUM($E$705:$F$741)))*100</f>
        <v>0</v>
      </c>
      <c r="H740" s="36">
        <f t="shared" si="739"/>
        <v>0</v>
      </c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0.5" customHeight="1">
      <c r="A741" s="30" t="s">
        <v>324</v>
      </c>
      <c r="B741" s="30" t="s">
        <v>159</v>
      </c>
      <c r="C741" s="35" t="s">
        <v>266</v>
      </c>
      <c r="D741" s="30" t="s">
        <v>245</v>
      </c>
      <c r="E741" s="30">
        <v>0.0</v>
      </c>
      <c r="F741" s="30">
        <v>0.0</v>
      </c>
      <c r="G741" s="36">
        <f t="shared" ref="G741:H741" si="740">(E741/(SUM($E$705:$F$741)))*100</f>
        <v>0</v>
      </c>
      <c r="H741" s="36">
        <f t="shared" si="740"/>
        <v>0</v>
      </c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0.5" customHeight="1">
      <c r="A742" s="30" t="s">
        <v>325</v>
      </c>
      <c r="B742" s="30" t="s">
        <v>163</v>
      </c>
      <c r="C742" s="35" t="s">
        <v>227</v>
      </c>
      <c r="D742" s="30" t="s">
        <v>228</v>
      </c>
      <c r="E742" s="30">
        <v>0.0</v>
      </c>
      <c r="F742" s="30">
        <v>0.0</v>
      </c>
      <c r="G742" s="36">
        <f t="shared" ref="G742:H742" si="741">(E742/(SUM($E$742:$F$778)))*100</f>
        <v>0</v>
      </c>
      <c r="H742" s="36">
        <f t="shared" si="741"/>
        <v>0</v>
      </c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0.5" customHeight="1">
      <c r="A743" s="30" t="s">
        <v>325</v>
      </c>
      <c r="B743" s="30" t="s">
        <v>163</v>
      </c>
      <c r="C743" s="35" t="s">
        <v>229</v>
      </c>
      <c r="D743" s="30" t="s">
        <v>228</v>
      </c>
      <c r="E743" s="30">
        <v>0.0</v>
      </c>
      <c r="F743" s="30">
        <v>1.0</v>
      </c>
      <c r="G743" s="36">
        <f t="shared" ref="G743:H743" si="742">(E743/(SUM($E$742:$F$778)))*100</f>
        <v>0</v>
      </c>
      <c r="H743" s="36">
        <f t="shared" si="742"/>
        <v>0.1782531194</v>
      </c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0.5" customHeight="1">
      <c r="A744" s="30" t="s">
        <v>325</v>
      </c>
      <c r="B744" s="30" t="s">
        <v>163</v>
      </c>
      <c r="C744" s="35" t="s">
        <v>230</v>
      </c>
      <c r="D744" s="30" t="s">
        <v>228</v>
      </c>
      <c r="E744" s="30">
        <v>2.0</v>
      </c>
      <c r="F744" s="30">
        <v>0.0</v>
      </c>
      <c r="G744" s="36">
        <f t="shared" ref="G744:H744" si="743">(E744/(SUM($E$742:$F$778)))*100</f>
        <v>0.3565062389</v>
      </c>
      <c r="H744" s="36">
        <f t="shared" si="743"/>
        <v>0</v>
      </c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0.5" customHeight="1">
      <c r="A745" s="30" t="s">
        <v>325</v>
      </c>
      <c r="B745" s="30" t="s">
        <v>163</v>
      </c>
      <c r="C745" s="35" t="s">
        <v>231</v>
      </c>
      <c r="D745" s="30" t="s">
        <v>228</v>
      </c>
      <c r="E745" s="30">
        <v>8.0</v>
      </c>
      <c r="F745" s="30">
        <v>3.0</v>
      </c>
      <c r="G745" s="36">
        <f t="shared" ref="G745:H745" si="744">(E745/(SUM($E$742:$F$778)))*100</f>
        <v>1.426024955</v>
      </c>
      <c r="H745" s="36">
        <f t="shared" si="744"/>
        <v>0.5347593583</v>
      </c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0.5" customHeight="1">
      <c r="A746" s="30" t="s">
        <v>325</v>
      </c>
      <c r="B746" s="30" t="s">
        <v>163</v>
      </c>
      <c r="C746" s="35" t="s">
        <v>232</v>
      </c>
      <c r="D746" s="30" t="s">
        <v>228</v>
      </c>
      <c r="E746" s="30">
        <v>25.0</v>
      </c>
      <c r="F746" s="30">
        <v>2.0</v>
      </c>
      <c r="G746" s="36">
        <f t="shared" ref="G746:H746" si="745">(E746/(SUM($E$742:$F$778)))*100</f>
        <v>4.456327986</v>
      </c>
      <c r="H746" s="36">
        <f t="shared" si="745"/>
        <v>0.3565062389</v>
      </c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0.5" customHeight="1">
      <c r="A747" s="30" t="s">
        <v>325</v>
      </c>
      <c r="B747" s="30" t="s">
        <v>163</v>
      </c>
      <c r="C747" s="35" t="s">
        <v>233</v>
      </c>
      <c r="D747" s="30" t="s">
        <v>228</v>
      </c>
      <c r="E747" s="30">
        <v>30.0</v>
      </c>
      <c r="F747" s="30">
        <v>5.0</v>
      </c>
      <c r="G747" s="36">
        <f t="shared" ref="G747:H747" si="746">(E747/(SUM($E$742:$F$778)))*100</f>
        <v>5.347593583</v>
      </c>
      <c r="H747" s="36">
        <f t="shared" si="746"/>
        <v>0.8912655971</v>
      </c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0.5" customHeight="1">
      <c r="A748" s="30" t="s">
        <v>325</v>
      </c>
      <c r="B748" s="30" t="s">
        <v>163</v>
      </c>
      <c r="C748" s="35" t="s">
        <v>234</v>
      </c>
      <c r="D748" s="30" t="s">
        <v>228</v>
      </c>
      <c r="E748" s="30">
        <v>34.0</v>
      </c>
      <c r="F748" s="30">
        <v>2.0</v>
      </c>
      <c r="G748" s="36">
        <f t="shared" ref="G748:H748" si="747">(E748/(SUM($E$742:$F$778)))*100</f>
        <v>6.060606061</v>
      </c>
      <c r="H748" s="36">
        <f t="shared" si="747"/>
        <v>0.3565062389</v>
      </c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0.5" customHeight="1">
      <c r="A749" s="30" t="s">
        <v>325</v>
      </c>
      <c r="B749" s="30" t="s">
        <v>163</v>
      </c>
      <c r="C749" s="35" t="s">
        <v>235</v>
      </c>
      <c r="D749" s="30" t="s">
        <v>228</v>
      </c>
      <c r="E749" s="30">
        <v>33.0</v>
      </c>
      <c r="F749" s="30">
        <v>3.0</v>
      </c>
      <c r="G749" s="36">
        <f t="shared" ref="G749:H749" si="748">(E749/(SUM($E$742:$F$778)))*100</f>
        <v>5.882352941</v>
      </c>
      <c r="H749" s="36">
        <f t="shared" si="748"/>
        <v>0.5347593583</v>
      </c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0.5" customHeight="1">
      <c r="A750" s="30" t="s">
        <v>325</v>
      </c>
      <c r="B750" s="30" t="s">
        <v>163</v>
      </c>
      <c r="C750" s="35" t="s">
        <v>236</v>
      </c>
      <c r="D750" s="30" t="s">
        <v>237</v>
      </c>
      <c r="E750" s="30">
        <v>33.0</v>
      </c>
      <c r="F750" s="30">
        <v>2.0</v>
      </c>
      <c r="G750" s="36">
        <f t="shared" ref="G750:H750" si="749">(E750/(SUM($E$742:$F$778)))*100</f>
        <v>5.882352941</v>
      </c>
      <c r="H750" s="36">
        <f t="shared" si="749"/>
        <v>0.3565062389</v>
      </c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0.5" customHeight="1">
      <c r="A751" s="30" t="s">
        <v>325</v>
      </c>
      <c r="B751" s="30" t="s">
        <v>163</v>
      </c>
      <c r="C751" s="35" t="s">
        <v>238</v>
      </c>
      <c r="D751" s="30" t="s">
        <v>237</v>
      </c>
      <c r="E751" s="30">
        <v>43.0</v>
      </c>
      <c r="F751" s="30">
        <v>2.0</v>
      </c>
      <c r="G751" s="36">
        <f t="shared" ref="G751:H751" si="750">(E751/(SUM($E$742:$F$778)))*100</f>
        <v>7.664884135</v>
      </c>
      <c r="H751" s="36">
        <f t="shared" si="750"/>
        <v>0.3565062389</v>
      </c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0.5" customHeight="1">
      <c r="A752" s="30" t="s">
        <v>325</v>
      </c>
      <c r="B752" s="30" t="s">
        <v>163</v>
      </c>
      <c r="C752" s="35" t="s">
        <v>239</v>
      </c>
      <c r="D752" s="30" t="s">
        <v>237</v>
      </c>
      <c r="E752" s="30">
        <v>60.0</v>
      </c>
      <c r="F752" s="30">
        <v>1.0</v>
      </c>
      <c r="G752" s="36">
        <f t="shared" ref="G752:H752" si="751">(E752/(SUM($E$742:$F$778)))*100</f>
        <v>10.69518717</v>
      </c>
      <c r="H752" s="36">
        <f t="shared" si="751"/>
        <v>0.1782531194</v>
      </c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0.5" customHeight="1">
      <c r="A753" s="30" t="s">
        <v>325</v>
      </c>
      <c r="B753" s="30" t="s">
        <v>163</v>
      </c>
      <c r="C753" s="35" t="s">
        <v>240</v>
      </c>
      <c r="D753" s="30" t="s">
        <v>237</v>
      </c>
      <c r="E753" s="30">
        <v>48.0</v>
      </c>
      <c r="F753" s="30">
        <v>0.0</v>
      </c>
      <c r="G753" s="36">
        <f t="shared" ref="G753:H753" si="752">(E753/(SUM($E$742:$F$778)))*100</f>
        <v>8.556149733</v>
      </c>
      <c r="H753" s="36">
        <f t="shared" si="752"/>
        <v>0</v>
      </c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0.5" customHeight="1">
      <c r="A754" s="30" t="s">
        <v>325</v>
      </c>
      <c r="B754" s="30" t="s">
        <v>163</v>
      </c>
      <c r="C754" s="35" t="s">
        <v>241</v>
      </c>
      <c r="D754" s="30" t="s">
        <v>237</v>
      </c>
      <c r="E754" s="30">
        <v>41.0</v>
      </c>
      <c r="F754" s="30">
        <v>2.0</v>
      </c>
      <c r="G754" s="36">
        <f t="shared" ref="G754:H754" si="753">(E754/(SUM($E$742:$F$778)))*100</f>
        <v>7.308377897</v>
      </c>
      <c r="H754" s="36">
        <f t="shared" si="753"/>
        <v>0.3565062389</v>
      </c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0.5" customHeight="1">
      <c r="A755" s="30" t="s">
        <v>325</v>
      </c>
      <c r="B755" s="30" t="s">
        <v>163</v>
      </c>
      <c r="C755" s="35" t="s">
        <v>242</v>
      </c>
      <c r="D755" s="30" t="s">
        <v>237</v>
      </c>
      <c r="E755" s="30">
        <v>27.0</v>
      </c>
      <c r="F755" s="30">
        <v>6.0</v>
      </c>
      <c r="G755" s="36">
        <f t="shared" ref="G755:H755" si="754">(E755/(SUM($E$742:$F$778)))*100</f>
        <v>4.812834225</v>
      </c>
      <c r="H755" s="36">
        <f t="shared" si="754"/>
        <v>1.069518717</v>
      </c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0.5" customHeight="1">
      <c r="A756" s="30" t="s">
        <v>325</v>
      </c>
      <c r="B756" s="30" t="s">
        <v>163</v>
      </c>
      <c r="C756" s="35" t="s">
        <v>243</v>
      </c>
      <c r="D756" s="30" t="s">
        <v>237</v>
      </c>
      <c r="E756" s="30">
        <v>16.0</v>
      </c>
      <c r="F756" s="30">
        <v>0.0</v>
      </c>
      <c r="G756" s="36">
        <f t="shared" ref="G756:H756" si="755">(E756/(SUM($E$742:$F$778)))*100</f>
        <v>2.852049911</v>
      </c>
      <c r="H756" s="36">
        <f t="shared" si="755"/>
        <v>0</v>
      </c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0.5" customHeight="1">
      <c r="A757" s="30" t="s">
        <v>325</v>
      </c>
      <c r="B757" s="30" t="s">
        <v>163</v>
      </c>
      <c r="C757" s="35" t="s">
        <v>244</v>
      </c>
      <c r="D757" s="30" t="s">
        <v>245</v>
      </c>
      <c r="E757" s="30">
        <v>20.0</v>
      </c>
      <c r="F757" s="30">
        <v>4.0</v>
      </c>
      <c r="G757" s="36">
        <f t="shared" ref="G757:H757" si="756">(E757/(SUM($E$742:$F$778)))*100</f>
        <v>3.565062389</v>
      </c>
      <c r="H757" s="36">
        <f t="shared" si="756"/>
        <v>0.7130124777</v>
      </c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0.5" customHeight="1">
      <c r="A758" s="30" t="s">
        <v>325</v>
      </c>
      <c r="B758" s="30" t="s">
        <v>163</v>
      </c>
      <c r="C758" s="35" t="s">
        <v>246</v>
      </c>
      <c r="D758" s="30" t="s">
        <v>245</v>
      </c>
      <c r="E758" s="30">
        <v>24.0</v>
      </c>
      <c r="F758" s="30">
        <v>4.0</v>
      </c>
      <c r="G758" s="36">
        <f t="shared" ref="G758:H758" si="757">(E758/(SUM($E$742:$F$778)))*100</f>
        <v>4.278074866</v>
      </c>
      <c r="H758" s="36">
        <f t="shared" si="757"/>
        <v>0.7130124777</v>
      </c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0.5" customHeight="1">
      <c r="A759" s="30" t="s">
        <v>325</v>
      </c>
      <c r="B759" s="30" t="s">
        <v>163</v>
      </c>
      <c r="C759" s="35" t="s">
        <v>247</v>
      </c>
      <c r="D759" s="30" t="s">
        <v>245</v>
      </c>
      <c r="E759" s="30">
        <v>21.0</v>
      </c>
      <c r="F759" s="30">
        <v>1.0</v>
      </c>
      <c r="G759" s="36">
        <f t="shared" ref="G759:H759" si="758">(E759/(SUM($E$742:$F$778)))*100</f>
        <v>3.743315508</v>
      </c>
      <c r="H759" s="36">
        <f t="shared" si="758"/>
        <v>0.1782531194</v>
      </c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0.5" customHeight="1">
      <c r="A760" s="30" t="s">
        <v>325</v>
      </c>
      <c r="B760" s="30" t="s">
        <v>163</v>
      </c>
      <c r="C760" s="35" t="s">
        <v>248</v>
      </c>
      <c r="D760" s="30" t="s">
        <v>245</v>
      </c>
      <c r="E760" s="30">
        <v>22.0</v>
      </c>
      <c r="F760" s="30">
        <v>2.0</v>
      </c>
      <c r="G760" s="36">
        <f t="shared" ref="G760:H760" si="759">(E760/(SUM($E$742:$F$778)))*100</f>
        <v>3.921568627</v>
      </c>
      <c r="H760" s="36">
        <f t="shared" si="759"/>
        <v>0.3565062389</v>
      </c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0.5" customHeight="1">
      <c r="A761" s="30" t="s">
        <v>325</v>
      </c>
      <c r="B761" s="30" t="s">
        <v>163</v>
      </c>
      <c r="C761" s="35" t="s">
        <v>249</v>
      </c>
      <c r="D761" s="30" t="s">
        <v>245</v>
      </c>
      <c r="E761" s="30">
        <v>12.0</v>
      </c>
      <c r="F761" s="30">
        <v>2.0</v>
      </c>
      <c r="G761" s="36">
        <f t="shared" ref="G761:H761" si="760">(E761/(SUM($E$742:$F$778)))*100</f>
        <v>2.139037433</v>
      </c>
      <c r="H761" s="36">
        <f t="shared" si="760"/>
        <v>0.3565062389</v>
      </c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0.5" customHeight="1">
      <c r="A762" s="30" t="s">
        <v>325</v>
      </c>
      <c r="B762" s="30" t="s">
        <v>163</v>
      </c>
      <c r="C762" s="35" t="s">
        <v>250</v>
      </c>
      <c r="D762" s="30" t="s">
        <v>245</v>
      </c>
      <c r="E762" s="30">
        <v>5.0</v>
      </c>
      <c r="F762" s="30">
        <v>0.0</v>
      </c>
      <c r="G762" s="36">
        <f t="shared" ref="G762:H762" si="761">(E762/(SUM($E$742:$F$778)))*100</f>
        <v>0.8912655971</v>
      </c>
      <c r="H762" s="36">
        <f t="shared" si="761"/>
        <v>0</v>
      </c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0.5" customHeight="1">
      <c r="A763" s="30" t="s">
        <v>325</v>
      </c>
      <c r="B763" s="30" t="s">
        <v>163</v>
      </c>
      <c r="C763" s="35" t="s">
        <v>251</v>
      </c>
      <c r="D763" s="30" t="s">
        <v>245</v>
      </c>
      <c r="E763" s="30">
        <v>2.0</v>
      </c>
      <c r="F763" s="30">
        <v>3.0</v>
      </c>
      <c r="G763" s="36">
        <f t="shared" ref="G763:H763" si="762">(E763/(SUM($E$742:$F$778)))*100</f>
        <v>0.3565062389</v>
      </c>
      <c r="H763" s="36">
        <f t="shared" si="762"/>
        <v>0.5347593583</v>
      </c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0.5" customHeight="1">
      <c r="A764" s="30" t="s">
        <v>325</v>
      </c>
      <c r="B764" s="30" t="s">
        <v>163</v>
      </c>
      <c r="C764" s="35" t="s">
        <v>252</v>
      </c>
      <c r="D764" s="30" t="s">
        <v>245</v>
      </c>
      <c r="E764" s="30">
        <v>4.0</v>
      </c>
      <c r="F764" s="30">
        <v>0.0</v>
      </c>
      <c r="G764" s="36">
        <f t="shared" ref="G764:H764" si="763">(E764/(SUM($E$742:$F$778)))*100</f>
        <v>0.7130124777</v>
      </c>
      <c r="H764" s="36">
        <f t="shared" si="763"/>
        <v>0</v>
      </c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0.5" customHeight="1">
      <c r="A765" s="30" t="s">
        <v>325</v>
      </c>
      <c r="B765" s="30" t="s">
        <v>163</v>
      </c>
      <c r="C765" s="35" t="s">
        <v>253</v>
      </c>
      <c r="D765" s="30" t="s">
        <v>245</v>
      </c>
      <c r="E765" s="30">
        <v>3.0</v>
      </c>
      <c r="F765" s="30">
        <v>0.0</v>
      </c>
      <c r="G765" s="36">
        <f t="shared" ref="G765:H765" si="764">(E765/(SUM($E$742:$F$778)))*100</f>
        <v>0.5347593583</v>
      </c>
      <c r="H765" s="36">
        <f t="shared" si="764"/>
        <v>0</v>
      </c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0.5" customHeight="1">
      <c r="A766" s="30" t="s">
        <v>325</v>
      </c>
      <c r="B766" s="30" t="s">
        <v>163</v>
      </c>
      <c r="C766" s="35" t="s">
        <v>254</v>
      </c>
      <c r="D766" s="30" t="s">
        <v>245</v>
      </c>
      <c r="E766" s="30">
        <v>0.0</v>
      </c>
      <c r="F766" s="30">
        <v>0.0</v>
      </c>
      <c r="G766" s="36">
        <f t="shared" ref="G766:H766" si="765">(E766/(SUM($E$742:$F$778)))*100</f>
        <v>0</v>
      </c>
      <c r="H766" s="36">
        <f t="shared" si="765"/>
        <v>0</v>
      </c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0.5" customHeight="1">
      <c r="A767" s="30" t="s">
        <v>325</v>
      </c>
      <c r="B767" s="30" t="s">
        <v>163</v>
      </c>
      <c r="C767" s="35" t="s">
        <v>255</v>
      </c>
      <c r="D767" s="30" t="s">
        <v>245</v>
      </c>
      <c r="E767" s="30">
        <v>1.0</v>
      </c>
      <c r="F767" s="30">
        <v>0.0</v>
      </c>
      <c r="G767" s="36">
        <f t="shared" ref="G767:H767" si="766">(E767/(SUM($E$742:$F$778)))*100</f>
        <v>0.1782531194</v>
      </c>
      <c r="H767" s="36">
        <f t="shared" si="766"/>
        <v>0</v>
      </c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0.5" customHeight="1">
      <c r="A768" s="30" t="s">
        <v>325</v>
      </c>
      <c r="B768" s="30" t="s">
        <v>163</v>
      </c>
      <c r="C768" s="35" t="s">
        <v>256</v>
      </c>
      <c r="D768" s="30" t="s">
        <v>245</v>
      </c>
      <c r="E768" s="30">
        <v>0.0</v>
      </c>
      <c r="F768" s="30">
        <v>0.0</v>
      </c>
      <c r="G768" s="36">
        <f t="shared" ref="G768:H768" si="767">(E768/(SUM($E$742:$F$778)))*100</f>
        <v>0</v>
      </c>
      <c r="H768" s="36">
        <f t="shared" si="767"/>
        <v>0</v>
      </c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0.5" customHeight="1">
      <c r="A769" s="30" t="s">
        <v>325</v>
      </c>
      <c r="B769" s="30" t="s">
        <v>163</v>
      </c>
      <c r="C769" s="35" t="s">
        <v>257</v>
      </c>
      <c r="D769" s="30" t="s">
        <v>245</v>
      </c>
      <c r="E769" s="30">
        <v>0.0</v>
      </c>
      <c r="F769" s="30">
        <v>0.0</v>
      </c>
      <c r="G769" s="36">
        <f t="shared" ref="G769:H769" si="768">(E769/(SUM($E$742:$F$778)))*100</f>
        <v>0</v>
      </c>
      <c r="H769" s="36">
        <f t="shared" si="768"/>
        <v>0</v>
      </c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0.5" customHeight="1">
      <c r="A770" s="30" t="s">
        <v>325</v>
      </c>
      <c r="B770" s="30" t="s">
        <v>163</v>
      </c>
      <c r="C770" s="35" t="s">
        <v>258</v>
      </c>
      <c r="D770" s="30" t="s">
        <v>245</v>
      </c>
      <c r="E770" s="30">
        <v>0.0</v>
      </c>
      <c r="F770" s="30">
        <v>0.0</v>
      </c>
      <c r="G770" s="36">
        <f t="shared" ref="G770:H770" si="769">(E770/(SUM($E$742:$F$778)))*100</f>
        <v>0</v>
      </c>
      <c r="H770" s="36">
        <f t="shared" si="769"/>
        <v>0</v>
      </c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0.5" customHeight="1">
      <c r="A771" s="30" t="s">
        <v>325</v>
      </c>
      <c r="B771" s="30" t="s">
        <v>163</v>
      </c>
      <c r="C771" s="35" t="s">
        <v>259</v>
      </c>
      <c r="D771" s="30" t="s">
        <v>245</v>
      </c>
      <c r="E771" s="30">
        <v>0.0</v>
      </c>
      <c r="F771" s="30">
        <v>0.0</v>
      </c>
      <c r="G771" s="36">
        <f t="shared" ref="G771:H771" si="770">(E771/(SUM($E$742:$F$778)))*100</f>
        <v>0</v>
      </c>
      <c r="H771" s="36">
        <f t="shared" si="770"/>
        <v>0</v>
      </c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0.5" customHeight="1">
      <c r="A772" s="30" t="s">
        <v>325</v>
      </c>
      <c r="B772" s="30" t="s">
        <v>163</v>
      </c>
      <c r="C772" s="35" t="s">
        <v>260</v>
      </c>
      <c r="D772" s="30" t="s">
        <v>245</v>
      </c>
      <c r="E772" s="30">
        <v>0.0</v>
      </c>
      <c r="F772" s="30">
        <v>0.0</v>
      </c>
      <c r="G772" s="36">
        <f t="shared" ref="G772:H772" si="771">(E772/(SUM($E$742:$F$778)))*100</f>
        <v>0</v>
      </c>
      <c r="H772" s="36">
        <f t="shared" si="771"/>
        <v>0</v>
      </c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0.5" customHeight="1">
      <c r="A773" s="30" t="s">
        <v>325</v>
      </c>
      <c r="B773" s="30" t="s">
        <v>163</v>
      </c>
      <c r="C773" s="35" t="s">
        <v>261</v>
      </c>
      <c r="D773" s="30" t="s">
        <v>245</v>
      </c>
      <c r="E773" s="30">
        <v>0.0</v>
      </c>
      <c r="F773" s="30">
        <v>0.0</v>
      </c>
      <c r="G773" s="36">
        <f t="shared" ref="G773:H773" si="772">(E773/(SUM($E$742:$F$778)))*100</f>
        <v>0</v>
      </c>
      <c r="H773" s="36">
        <f t="shared" si="772"/>
        <v>0</v>
      </c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0.5" customHeight="1">
      <c r="A774" s="30" t="s">
        <v>325</v>
      </c>
      <c r="B774" s="30" t="s">
        <v>163</v>
      </c>
      <c r="C774" s="35" t="s">
        <v>262</v>
      </c>
      <c r="D774" s="30" t="s">
        <v>245</v>
      </c>
      <c r="E774" s="30">
        <v>1.0</v>
      </c>
      <c r="F774" s="30">
        <v>0.0</v>
      </c>
      <c r="G774" s="36">
        <f t="shared" ref="G774:H774" si="773">(E774/(SUM($E$742:$F$778)))*100</f>
        <v>0.1782531194</v>
      </c>
      <c r="H774" s="36">
        <f t="shared" si="773"/>
        <v>0</v>
      </c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0.5" customHeight="1">
      <c r="A775" s="30" t="s">
        <v>325</v>
      </c>
      <c r="B775" s="30" t="s">
        <v>163</v>
      </c>
      <c r="C775" s="35" t="s">
        <v>263</v>
      </c>
      <c r="D775" s="30" t="s">
        <v>245</v>
      </c>
      <c r="E775" s="30">
        <v>0.0</v>
      </c>
      <c r="F775" s="30">
        <v>0.0</v>
      </c>
      <c r="G775" s="36">
        <f t="shared" ref="G775:H775" si="774">(E775/(SUM($E$742:$F$778)))*100</f>
        <v>0</v>
      </c>
      <c r="H775" s="36">
        <f t="shared" si="774"/>
        <v>0</v>
      </c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0.5" customHeight="1">
      <c r="A776" s="30" t="s">
        <v>325</v>
      </c>
      <c r="B776" s="30" t="s">
        <v>163</v>
      </c>
      <c r="C776" s="35" t="s">
        <v>264</v>
      </c>
      <c r="D776" s="30" t="s">
        <v>245</v>
      </c>
      <c r="E776" s="30">
        <v>1.0</v>
      </c>
      <c r="F776" s="30">
        <v>0.0</v>
      </c>
      <c r="G776" s="36">
        <f t="shared" ref="G776:H776" si="775">(E776/(SUM($E$742:$F$778)))*100</f>
        <v>0.1782531194</v>
      </c>
      <c r="H776" s="36">
        <f t="shared" si="775"/>
        <v>0</v>
      </c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0.5" customHeight="1">
      <c r="A777" s="30" t="s">
        <v>325</v>
      </c>
      <c r="B777" s="30" t="s">
        <v>163</v>
      </c>
      <c r="C777" s="35" t="s">
        <v>265</v>
      </c>
      <c r="D777" s="30" t="s">
        <v>245</v>
      </c>
      <c r="E777" s="30">
        <v>0.0</v>
      </c>
      <c r="F777" s="30">
        <v>0.0</v>
      </c>
      <c r="G777" s="36">
        <f t="shared" ref="G777:H777" si="776">(E777/(SUM($E$742:$F$778)))*100</f>
        <v>0</v>
      </c>
      <c r="H777" s="36">
        <f t="shared" si="776"/>
        <v>0</v>
      </c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0.5" customHeight="1">
      <c r="A778" s="30" t="s">
        <v>325</v>
      </c>
      <c r="B778" s="30" t="s">
        <v>163</v>
      </c>
      <c r="C778" s="35" t="s">
        <v>266</v>
      </c>
      <c r="D778" s="30" t="s">
        <v>245</v>
      </c>
      <c r="E778" s="30">
        <v>0.0</v>
      </c>
      <c r="F778" s="30">
        <v>0.0</v>
      </c>
      <c r="G778" s="36">
        <f t="shared" ref="G778:H778" si="777">(E778/(SUM($E$742:$F$778)))*100</f>
        <v>0</v>
      </c>
      <c r="H778" s="36">
        <f t="shared" si="777"/>
        <v>0</v>
      </c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0.5" customHeight="1">
      <c r="A779" s="30" t="s">
        <v>326</v>
      </c>
      <c r="B779" s="30" t="s">
        <v>181</v>
      </c>
      <c r="C779" s="35" t="s">
        <v>227</v>
      </c>
      <c r="D779" s="30" t="s">
        <v>228</v>
      </c>
      <c r="E779" s="30">
        <v>0.0</v>
      </c>
      <c r="F779" s="30">
        <v>0.0</v>
      </c>
      <c r="G779" s="36">
        <f t="shared" ref="G779:H779" si="778">(E779/(SUM($E$779:$F$815)))*100</f>
        <v>0</v>
      </c>
      <c r="H779" s="36">
        <f t="shared" si="778"/>
        <v>0</v>
      </c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0.5" customHeight="1">
      <c r="A780" s="30" t="s">
        <v>326</v>
      </c>
      <c r="B780" s="30" t="s">
        <v>181</v>
      </c>
      <c r="C780" s="35" t="s">
        <v>229</v>
      </c>
      <c r="D780" s="30" t="s">
        <v>228</v>
      </c>
      <c r="E780" s="30">
        <v>1.0</v>
      </c>
      <c r="F780" s="30">
        <v>1.0</v>
      </c>
      <c r="G780" s="36">
        <f t="shared" ref="G780:H780" si="779">(E780/(SUM($E$779:$F$815)))*100</f>
        <v>0.296735905</v>
      </c>
      <c r="H780" s="36">
        <f t="shared" si="779"/>
        <v>0.296735905</v>
      </c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0.5" customHeight="1">
      <c r="A781" s="30" t="s">
        <v>326</v>
      </c>
      <c r="B781" s="30" t="s">
        <v>181</v>
      </c>
      <c r="C781" s="35" t="s">
        <v>230</v>
      </c>
      <c r="D781" s="30" t="s">
        <v>228</v>
      </c>
      <c r="E781" s="30">
        <v>1.0</v>
      </c>
      <c r="F781" s="30">
        <v>0.0</v>
      </c>
      <c r="G781" s="36">
        <f t="shared" ref="G781:H781" si="780">(E781/(SUM($E$779:$F$815)))*100</f>
        <v>0.296735905</v>
      </c>
      <c r="H781" s="36">
        <f t="shared" si="780"/>
        <v>0</v>
      </c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0.5" customHeight="1">
      <c r="A782" s="30" t="s">
        <v>326</v>
      </c>
      <c r="B782" s="30" t="s">
        <v>181</v>
      </c>
      <c r="C782" s="35" t="s">
        <v>231</v>
      </c>
      <c r="D782" s="30" t="s">
        <v>228</v>
      </c>
      <c r="E782" s="30">
        <v>3.0</v>
      </c>
      <c r="F782" s="30">
        <v>1.0</v>
      </c>
      <c r="G782" s="36">
        <f t="shared" ref="G782:H782" si="781">(E782/(SUM($E$779:$F$815)))*100</f>
        <v>0.8902077151</v>
      </c>
      <c r="H782" s="36">
        <f t="shared" si="781"/>
        <v>0.296735905</v>
      </c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0.5" customHeight="1">
      <c r="A783" s="30" t="s">
        <v>326</v>
      </c>
      <c r="B783" s="30" t="s">
        <v>181</v>
      </c>
      <c r="C783" s="35" t="s">
        <v>232</v>
      </c>
      <c r="D783" s="30" t="s">
        <v>228</v>
      </c>
      <c r="E783" s="30">
        <v>8.0</v>
      </c>
      <c r="F783" s="30">
        <v>4.0</v>
      </c>
      <c r="G783" s="36">
        <f t="shared" ref="G783:H783" si="782">(E783/(SUM($E$779:$F$815)))*100</f>
        <v>2.37388724</v>
      </c>
      <c r="H783" s="36">
        <f t="shared" si="782"/>
        <v>1.18694362</v>
      </c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0.5" customHeight="1">
      <c r="A784" s="30" t="s">
        <v>326</v>
      </c>
      <c r="B784" s="30" t="s">
        <v>181</v>
      </c>
      <c r="C784" s="35" t="s">
        <v>233</v>
      </c>
      <c r="D784" s="30" t="s">
        <v>228</v>
      </c>
      <c r="E784" s="30">
        <v>6.0</v>
      </c>
      <c r="F784" s="30">
        <v>1.0</v>
      </c>
      <c r="G784" s="36">
        <f t="shared" ref="G784:H784" si="783">(E784/(SUM($E$779:$F$815)))*100</f>
        <v>1.78041543</v>
      </c>
      <c r="H784" s="36">
        <f t="shared" si="783"/>
        <v>0.296735905</v>
      </c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0.5" customHeight="1">
      <c r="A785" s="30" t="s">
        <v>326</v>
      </c>
      <c r="B785" s="30" t="s">
        <v>181</v>
      </c>
      <c r="C785" s="35" t="s">
        <v>234</v>
      </c>
      <c r="D785" s="30" t="s">
        <v>228</v>
      </c>
      <c r="E785" s="30">
        <v>9.0</v>
      </c>
      <c r="F785" s="30">
        <v>0.0</v>
      </c>
      <c r="G785" s="36">
        <f t="shared" ref="G785:H785" si="784">(E785/(SUM($E$779:$F$815)))*100</f>
        <v>2.670623145</v>
      </c>
      <c r="H785" s="36">
        <f t="shared" si="784"/>
        <v>0</v>
      </c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0.5" customHeight="1">
      <c r="A786" s="30" t="s">
        <v>326</v>
      </c>
      <c r="B786" s="30" t="s">
        <v>181</v>
      </c>
      <c r="C786" s="35" t="s">
        <v>235</v>
      </c>
      <c r="D786" s="30" t="s">
        <v>228</v>
      </c>
      <c r="E786" s="30">
        <v>5.0</v>
      </c>
      <c r="F786" s="30">
        <v>2.0</v>
      </c>
      <c r="G786" s="36">
        <f t="shared" ref="G786:H786" si="785">(E786/(SUM($E$779:$F$815)))*100</f>
        <v>1.483679525</v>
      </c>
      <c r="H786" s="36">
        <f t="shared" si="785"/>
        <v>0.5934718101</v>
      </c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0.5" customHeight="1">
      <c r="A787" s="30" t="s">
        <v>326</v>
      </c>
      <c r="B787" s="30" t="s">
        <v>181</v>
      </c>
      <c r="C787" s="35" t="s">
        <v>236</v>
      </c>
      <c r="D787" s="30" t="s">
        <v>237</v>
      </c>
      <c r="E787" s="30">
        <v>16.0</v>
      </c>
      <c r="F787" s="30">
        <v>1.0</v>
      </c>
      <c r="G787" s="36">
        <f t="shared" ref="G787:H787" si="786">(E787/(SUM($E$779:$F$815)))*100</f>
        <v>4.747774481</v>
      </c>
      <c r="H787" s="36">
        <f t="shared" si="786"/>
        <v>0.296735905</v>
      </c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0.5" customHeight="1">
      <c r="A788" s="30" t="s">
        <v>326</v>
      </c>
      <c r="B788" s="30" t="s">
        <v>181</v>
      </c>
      <c r="C788" s="35" t="s">
        <v>238</v>
      </c>
      <c r="D788" s="30" t="s">
        <v>237</v>
      </c>
      <c r="E788" s="30">
        <v>8.0</v>
      </c>
      <c r="F788" s="30">
        <v>0.0</v>
      </c>
      <c r="G788" s="36">
        <f t="shared" ref="G788:H788" si="787">(E788/(SUM($E$779:$F$815)))*100</f>
        <v>2.37388724</v>
      </c>
      <c r="H788" s="36">
        <f t="shared" si="787"/>
        <v>0</v>
      </c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0.5" customHeight="1">
      <c r="A789" s="30" t="s">
        <v>326</v>
      </c>
      <c r="B789" s="30" t="s">
        <v>181</v>
      </c>
      <c r="C789" s="35" t="s">
        <v>239</v>
      </c>
      <c r="D789" s="30" t="s">
        <v>237</v>
      </c>
      <c r="E789" s="30">
        <v>28.0</v>
      </c>
      <c r="F789" s="30">
        <v>1.0</v>
      </c>
      <c r="G789" s="36">
        <f t="shared" ref="G789:H789" si="788">(E789/(SUM($E$779:$F$815)))*100</f>
        <v>8.308605341</v>
      </c>
      <c r="H789" s="36">
        <f t="shared" si="788"/>
        <v>0.296735905</v>
      </c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0.5" customHeight="1">
      <c r="A790" s="30" t="s">
        <v>326</v>
      </c>
      <c r="B790" s="30" t="s">
        <v>181</v>
      </c>
      <c r="C790" s="35" t="s">
        <v>240</v>
      </c>
      <c r="D790" s="30" t="s">
        <v>237</v>
      </c>
      <c r="E790" s="30">
        <v>18.0</v>
      </c>
      <c r="F790" s="30">
        <v>0.0</v>
      </c>
      <c r="G790" s="36">
        <f t="shared" ref="G790:H790" si="789">(E790/(SUM($E$779:$F$815)))*100</f>
        <v>5.341246291</v>
      </c>
      <c r="H790" s="36">
        <f t="shared" si="789"/>
        <v>0</v>
      </c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0.5" customHeight="1">
      <c r="A791" s="30" t="s">
        <v>326</v>
      </c>
      <c r="B791" s="30" t="s">
        <v>181</v>
      </c>
      <c r="C791" s="35" t="s">
        <v>241</v>
      </c>
      <c r="D791" s="30" t="s">
        <v>237</v>
      </c>
      <c r="E791" s="30">
        <v>35.0</v>
      </c>
      <c r="F791" s="30">
        <v>1.0</v>
      </c>
      <c r="G791" s="36">
        <f t="shared" ref="G791:H791" si="790">(E791/(SUM($E$779:$F$815)))*100</f>
        <v>10.38575668</v>
      </c>
      <c r="H791" s="36">
        <f t="shared" si="790"/>
        <v>0.296735905</v>
      </c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0.5" customHeight="1">
      <c r="A792" s="30" t="s">
        <v>326</v>
      </c>
      <c r="B792" s="30" t="s">
        <v>181</v>
      </c>
      <c r="C792" s="35" t="s">
        <v>242</v>
      </c>
      <c r="D792" s="30" t="s">
        <v>237</v>
      </c>
      <c r="E792" s="30">
        <v>14.0</v>
      </c>
      <c r="F792" s="30">
        <v>1.0</v>
      </c>
      <c r="G792" s="36">
        <f t="shared" ref="G792:H792" si="791">(E792/(SUM($E$779:$F$815)))*100</f>
        <v>4.154302671</v>
      </c>
      <c r="H792" s="36">
        <f t="shared" si="791"/>
        <v>0.296735905</v>
      </c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0.5" customHeight="1">
      <c r="A793" s="30" t="s">
        <v>326</v>
      </c>
      <c r="B793" s="30" t="s">
        <v>181</v>
      </c>
      <c r="C793" s="35" t="s">
        <v>243</v>
      </c>
      <c r="D793" s="30" t="s">
        <v>237</v>
      </c>
      <c r="E793" s="30">
        <v>22.0</v>
      </c>
      <c r="F793" s="30">
        <v>0.0</v>
      </c>
      <c r="G793" s="36">
        <f t="shared" ref="G793:H793" si="792">(E793/(SUM($E$779:$F$815)))*100</f>
        <v>6.528189911</v>
      </c>
      <c r="H793" s="36">
        <f t="shared" si="792"/>
        <v>0</v>
      </c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0.5" customHeight="1">
      <c r="A794" s="30" t="s">
        <v>326</v>
      </c>
      <c r="B794" s="30" t="s">
        <v>181</v>
      </c>
      <c r="C794" s="35" t="s">
        <v>244</v>
      </c>
      <c r="D794" s="30" t="s">
        <v>245</v>
      </c>
      <c r="E794" s="30">
        <v>23.0</v>
      </c>
      <c r="F794" s="30">
        <v>0.0</v>
      </c>
      <c r="G794" s="36">
        <f t="shared" ref="G794:H794" si="793">(E794/(SUM($E$779:$F$815)))*100</f>
        <v>6.824925816</v>
      </c>
      <c r="H794" s="36">
        <f t="shared" si="793"/>
        <v>0</v>
      </c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0.5" customHeight="1">
      <c r="A795" s="30" t="s">
        <v>326</v>
      </c>
      <c r="B795" s="30" t="s">
        <v>181</v>
      </c>
      <c r="C795" s="35" t="s">
        <v>246</v>
      </c>
      <c r="D795" s="30" t="s">
        <v>245</v>
      </c>
      <c r="E795" s="30">
        <v>16.0</v>
      </c>
      <c r="F795" s="30">
        <v>4.0</v>
      </c>
      <c r="G795" s="36">
        <f t="shared" ref="G795:H795" si="794">(E795/(SUM($E$779:$F$815)))*100</f>
        <v>4.747774481</v>
      </c>
      <c r="H795" s="36">
        <f t="shared" si="794"/>
        <v>1.18694362</v>
      </c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0.5" customHeight="1">
      <c r="A796" s="30" t="s">
        <v>326</v>
      </c>
      <c r="B796" s="30" t="s">
        <v>181</v>
      </c>
      <c r="C796" s="35" t="s">
        <v>247</v>
      </c>
      <c r="D796" s="30" t="s">
        <v>245</v>
      </c>
      <c r="E796" s="30">
        <v>17.0</v>
      </c>
      <c r="F796" s="30">
        <v>2.0</v>
      </c>
      <c r="G796" s="36">
        <f t="shared" ref="G796:H796" si="795">(E796/(SUM($E$779:$F$815)))*100</f>
        <v>5.044510386</v>
      </c>
      <c r="H796" s="36">
        <f t="shared" si="795"/>
        <v>0.5934718101</v>
      </c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0.5" customHeight="1">
      <c r="A797" s="30" t="s">
        <v>326</v>
      </c>
      <c r="B797" s="30" t="s">
        <v>181</v>
      </c>
      <c r="C797" s="35" t="s">
        <v>248</v>
      </c>
      <c r="D797" s="30" t="s">
        <v>245</v>
      </c>
      <c r="E797" s="30">
        <v>25.0</v>
      </c>
      <c r="F797" s="30">
        <v>0.0</v>
      </c>
      <c r="G797" s="36">
        <f t="shared" ref="G797:H797" si="796">(E797/(SUM($E$779:$F$815)))*100</f>
        <v>7.418397626</v>
      </c>
      <c r="H797" s="36">
        <f t="shared" si="796"/>
        <v>0</v>
      </c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0.5" customHeight="1">
      <c r="A798" s="30" t="s">
        <v>326</v>
      </c>
      <c r="B798" s="30" t="s">
        <v>181</v>
      </c>
      <c r="C798" s="35" t="s">
        <v>249</v>
      </c>
      <c r="D798" s="30" t="s">
        <v>245</v>
      </c>
      <c r="E798" s="30">
        <v>15.0</v>
      </c>
      <c r="F798" s="30">
        <v>0.0</v>
      </c>
      <c r="G798" s="36">
        <f t="shared" ref="G798:H798" si="797">(E798/(SUM($E$779:$F$815)))*100</f>
        <v>4.451038576</v>
      </c>
      <c r="H798" s="36">
        <f t="shared" si="797"/>
        <v>0</v>
      </c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0.5" customHeight="1">
      <c r="A799" s="30" t="s">
        <v>326</v>
      </c>
      <c r="B799" s="30" t="s">
        <v>181</v>
      </c>
      <c r="C799" s="35" t="s">
        <v>250</v>
      </c>
      <c r="D799" s="30" t="s">
        <v>245</v>
      </c>
      <c r="E799" s="30">
        <v>11.0</v>
      </c>
      <c r="F799" s="30">
        <v>0.0</v>
      </c>
      <c r="G799" s="36">
        <f t="shared" ref="G799:H799" si="798">(E799/(SUM($E$779:$F$815)))*100</f>
        <v>3.264094955</v>
      </c>
      <c r="H799" s="36">
        <f t="shared" si="798"/>
        <v>0</v>
      </c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0.5" customHeight="1">
      <c r="A800" s="30" t="s">
        <v>326</v>
      </c>
      <c r="B800" s="30" t="s">
        <v>181</v>
      </c>
      <c r="C800" s="35" t="s">
        <v>251</v>
      </c>
      <c r="D800" s="30" t="s">
        <v>245</v>
      </c>
      <c r="E800" s="30">
        <v>8.0</v>
      </c>
      <c r="F800" s="30">
        <v>1.0</v>
      </c>
      <c r="G800" s="36">
        <f t="shared" ref="G800:H800" si="799">(E800/(SUM($E$779:$F$815)))*100</f>
        <v>2.37388724</v>
      </c>
      <c r="H800" s="36">
        <f t="shared" si="799"/>
        <v>0.296735905</v>
      </c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0.5" customHeight="1">
      <c r="A801" s="30" t="s">
        <v>326</v>
      </c>
      <c r="B801" s="30" t="s">
        <v>181</v>
      </c>
      <c r="C801" s="35" t="s">
        <v>252</v>
      </c>
      <c r="D801" s="30" t="s">
        <v>245</v>
      </c>
      <c r="E801" s="30">
        <v>13.0</v>
      </c>
      <c r="F801" s="30">
        <v>0.0</v>
      </c>
      <c r="G801" s="36">
        <f t="shared" ref="G801:H801" si="800">(E801/(SUM($E$779:$F$815)))*100</f>
        <v>3.857566766</v>
      </c>
      <c r="H801" s="36">
        <f t="shared" si="800"/>
        <v>0</v>
      </c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0.5" customHeight="1">
      <c r="A802" s="30" t="s">
        <v>326</v>
      </c>
      <c r="B802" s="30" t="s">
        <v>181</v>
      </c>
      <c r="C802" s="35" t="s">
        <v>253</v>
      </c>
      <c r="D802" s="30" t="s">
        <v>245</v>
      </c>
      <c r="E802" s="30">
        <v>7.0</v>
      </c>
      <c r="F802" s="30">
        <v>2.0</v>
      </c>
      <c r="G802" s="36">
        <f t="shared" ref="G802:H802" si="801">(E802/(SUM($E$779:$F$815)))*100</f>
        <v>2.077151335</v>
      </c>
      <c r="H802" s="36">
        <f t="shared" si="801"/>
        <v>0.5934718101</v>
      </c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0.5" customHeight="1">
      <c r="A803" s="30" t="s">
        <v>326</v>
      </c>
      <c r="B803" s="30" t="s">
        <v>181</v>
      </c>
      <c r="C803" s="35" t="s">
        <v>254</v>
      </c>
      <c r="D803" s="30" t="s">
        <v>245</v>
      </c>
      <c r="E803" s="30">
        <v>4.0</v>
      </c>
      <c r="F803" s="30">
        <v>1.0</v>
      </c>
      <c r="G803" s="36">
        <f t="shared" ref="G803:H803" si="802">(E803/(SUM($E$779:$F$815)))*100</f>
        <v>1.18694362</v>
      </c>
      <c r="H803" s="36">
        <f t="shared" si="802"/>
        <v>0.296735905</v>
      </c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0.5" customHeight="1">
      <c r="A804" s="30" t="s">
        <v>326</v>
      </c>
      <c r="B804" s="30" t="s">
        <v>181</v>
      </c>
      <c r="C804" s="35" t="s">
        <v>255</v>
      </c>
      <c r="D804" s="30" t="s">
        <v>245</v>
      </c>
      <c r="E804" s="30">
        <v>0.0</v>
      </c>
      <c r="F804" s="30">
        <v>0.0</v>
      </c>
      <c r="G804" s="36">
        <f t="shared" ref="G804:H804" si="803">(E804/(SUM($E$779:$F$815)))*100</f>
        <v>0</v>
      </c>
      <c r="H804" s="36">
        <f t="shared" si="803"/>
        <v>0</v>
      </c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0.5" customHeight="1">
      <c r="A805" s="30" t="s">
        <v>326</v>
      </c>
      <c r="B805" s="30" t="s">
        <v>181</v>
      </c>
      <c r="C805" s="35" t="s">
        <v>256</v>
      </c>
      <c r="D805" s="30" t="s">
        <v>245</v>
      </c>
      <c r="E805" s="30">
        <v>1.0</v>
      </c>
      <c r="F805" s="30">
        <v>0.0</v>
      </c>
      <c r="G805" s="36">
        <f t="shared" ref="G805:H805" si="804">(E805/(SUM($E$779:$F$815)))*100</f>
        <v>0.296735905</v>
      </c>
      <c r="H805" s="36">
        <f t="shared" si="804"/>
        <v>0</v>
      </c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0.5" customHeight="1">
      <c r="A806" s="30" t="s">
        <v>326</v>
      </c>
      <c r="B806" s="30" t="s">
        <v>181</v>
      </c>
      <c r="C806" s="35" t="s">
        <v>257</v>
      </c>
      <c r="D806" s="30" t="s">
        <v>245</v>
      </c>
      <c r="E806" s="30">
        <v>0.0</v>
      </c>
      <c r="F806" s="30">
        <v>0.0</v>
      </c>
      <c r="G806" s="36">
        <f t="shared" ref="G806:H806" si="805">(E806/(SUM($E$779:$F$815)))*100</f>
        <v>0</v>
      </c>
      <c r="H806" s="36">
        <f t="shared" si="805"/>
        <v>0</v>
      </c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0.5" customHeight="1">
      <c r="A807" s="30" t="s">
        <v>326</v>
      </c>
      <c r="B807" s="30" t="s">
        <v>181</v>
      </c>
      <c r="C807" s="35" t="s">
        <v>258</v>
      </c>
      <c r="D807" s="30" t="s">
        <v>245</v>
      </c>
      <c r="E807" s="30">
        <v>0.0</v>
      </c>
      <c r="F807" s="30">
        <v>0.0</v>
      </c>
      <c r="G807" s="36">
        <f t="shared" ref="G807:H807" si="806">(E807/(SUM($E$779:$F$815)))*100</f>
        <v>0</v>
      </c>
      <c r="H807" s="36">
        <f t="shared" si="806"/>
        <v>0</v>
      </c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0.5" customHeight="1">
      <c r="A808" s="30" t="s">
        <v>326</v>
      </c>
      <c r="B808" s="30" t="s">
        <v>181</v>
      </c>
      <c r="C808" s="35" t="s">
        <v>259</v>
      </c>
      <c r="D808" s="30" t="s">
        <v>245</v>
      </c>
      <c r="E808" s="30">
        <v>0.0</v>
      </c>
      <c r="F808" s="30">
        <v>0.0</v>
      </c>
      <c r="G808" s="36">
        <f t="shared" ref="G808:H808" si="807">(E808/(SUM($E$779:$F$815)))*100</f>
        <v>0</v>
      </c>
      <c r="H808" s="36">
        <f t="shared" si="807"/>
        <v>0</v>
      </c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0.5" customHeight="1">
      <c r="A809" s="30" t="s">
        <v>326</v>
      </c>
      <c r="B809" s="30" t="s">
        <v>181</v>
      </c>
      <c r="C809" s="35" t="s">
        <v>260</v>
      </c>
      <c r="D809" s="30" t="s">
        <v>245</v>
      </c>
      <c r="E809" s="30">
        <v>0.0</v>
      </c>
      <c r="F809" s="30">
        <v>0.0</v>
      </c>
      <c r="G809" s="36">
        <f t="shared" ref="G809:H809" si="808">(E809/(SUM($E$779:$F$815)))*100</f>
        <v>0</v>
      </c>
      <c r="H809" s="36">
        <f t="shared" si="808"/>
        <v>0</v>
      </c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0.5" customHeight="1">
      <c r="A810" s="30" t="s">
        <v>326</v>
      </c>
      <c r="B810" s="30" t="s">
        <v>181</v>
      </c>
      <c r="C810" s="35" t="s">
        <v>261</v>
      </c>
      <c r="D810" s="30" t="s">
        <v>245</v>
      </c>
      <c r="E810" s="30">
        <v>0.0</v>
      </c>
      <c r="F810" s="30">
        <v>0.0</v>
      </c>
      <c r="G810" s="36">
        <f t="shared" ref="G810:H810" si="809">(E810/(SUM($E$779:$F$815)))*100</f>
        <v>0</v>
      </c>
      <c r="H810" s="36">
        <f t="shared" si="809"/>
        <v>0</v>
      </c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0.5" customHeight="1">
      <c r="A811" s="30" t="s">
        <v>326</v>
      </c>
      <c r="B811" s="30" t="s">
        <v>181</v>
      </c>
      <c r="C811" s="35" t="s">
        <v>262</v>
      </c>
      <c r="D811" s="30" t="s">
        <v>245</v>
      </c>
      <c r="E811" s="30">
        <v>0.0</v>
      </c>
      <c r="F811" s="30">
        <v>0.0</v>
      </c>
      <c r="G811" s="36">
        <f t="shared" ref="G811:H811" si="810">(E811/(SUM($E$779:$F$815)))*100</f>
        <v>0</v>
      </c>
      <c r="H811" s="36">
        <f t="shared" si="810"/>
        <v>0</v>
      </c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0.5" customHeight="1">
      <c r="A812" s="30" t="s">
        <v>326</v>
      </c>
      <c r="B812" s="30" t="s">
        <v>181</v>
      </c>
      <c r="C812" s="35" t="s">
        <v>263</v>
      </c>
      <c r="D812" s="30" t="s">
        <v>245</v>
      </c>
      <c r="E812" s="30">
        <v>0.0</v>
      </c>
      <c r="F812" s="30">
        <v>0.0</v>
      </c>
      <c r="G812" s="36">
        <f t="shared" ref="G812:H812" si="811">(E812/(SUM($E$779:$F$815)))*100</f>
        <v>0</v>
      </c>
      <c r="H812" s="36">
        <f t="shared" si="811"/>
        <v>0</v>
      </c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0.5" customHeight="1">
      <c r="A813" s="30" t="s">
        <v>326</v>
      </c>
      <c r="B813" s="30" t="s">
        <v>181</v>
      </c>
      <c r="C813" s="35" t="s">
        <v>264</v>
      </c>
      <c r="D813" s="30" t="s">
        <v>245</v>
      </c>
      <c r="E813" s="30">
        <v>0.0</v>
      </c>
      <c r="F813" s="30">
        <v>0.0</v>
      </c>
      <c r="G813" s="36">
        <f t="shared" ref="G813:H813" si="812">(E813/(SUM($E$779:$F$815)))*100</f>
        <v>0</v>
      </c>
      <c r="H813" s="36">
        <f t="shared" si="812"/>
        <v>0</v>
      </c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0.5" customHeight="1">
      <c r="A814" s="30" t="s">
        <v>326</v>
      </c>
      <c r="B814" s="30" t="s">
        <v>181</v>
      </c>
      <c r="C814" s="35" t="s">
        <v>265</v>
      </c>
      <c r="D814" s="30" t="s">
        <v>245</v>
      </c>
      <c r="E814" s="30">
        <v>0.0</v>
      </c>
      <c r="F814" s="30">
        <v>0.0</v>
      </c>
      <c r="G814" s="36">
        <f t="shared" ref="G814:H814" si="813">(E814/(SUM($E$779:$F$815)))*100</f>
        <v>0</v>
      </c>
      <c r="H814" s="36">
        <f t="shared" si="813"/>
        <v>0</v>
      </c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0.5" customHeight="1">
      <c r="A815" s="30" t="s">
        <v>326</v>
      </c>
      <c r="B815" s="30" t="s">
        <v>181</v>
      </c>
      <c r="C815" s="35" t="s">
        <v>266</v>
      </c>
      <c r="D815" s="30" t="s">
        <v>245</v>
      </c>
      <c r="E815" s="30">
        <v>0.0</v>
      </c>
      <c r="F815" s="30">
        <v>0.0</v>
      </c>
      <c r="G815" s="36">
        <f t="shared" ref="G815:H815" si="814">(E815/(SUM($E$779:$F$815)))*100</f>
        <v>0</v>
      </c>
      <c r="H815" s="36">
        <f t="shared" si="814"/>
        <v>0</v>
      </c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0.5" customHeight="1">
      <c r="A816" s="30" t="s">
        <v>327</v>
      </c>
      <c r="B816" s="30" t="s">
        <v>187</v>
      </c>
      <c r="C816" s="35" t="s">
        <v>227</v>
      </c>
      <c r="D816" s="30" t="s">
        <v>228</v>
      </c>
      <c r="E816" s="30">
        <v>0.0</v>
      </c>
      <c r="F816" s="30">
        <v>0.0</v>
      </c>
      <c r="G816" s="36">
        <f t="shared" ref="G816:H816" si="815">(E816/(SUM($E$816:$F$852)))*100</f>
        <v>0</v>
      </c>
      <c r="H816" s="36">
        <f t="shared" si="815"/>
        <v>0</v>
      </c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0.5" customHeight="1">
      <c r="A817" s="30" t="s">
        <v>327</v>
      </c>
      <c r="B817" s="30" t="s">
        <v>187</v>
      </c>
      <c r="C817" s="35" t="s">
        <v>229</v>
      </c>
      <c r="D817" s="30" t="s">
        <v>228</v>
      </c>
      <c r="E817" s="30">
        <v>0.0</v>
      </c>
      <c r="F817" s="30">
        <v>0.0</v>
      </c>
      <c r="G817" s="36">
        <f t="shared" ref="G817:H817" si="816">(E817/(SUM($E$816:$F$852)))*100</f>
        <v>0</v>
      </c>
      <c r="H817" s="36">
        <f t="shared" si="816"/>
        <v>0</v>
      </c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0.5" customHeight="1">
      <c r="A818" s="30" t="s">
        <v>327</v>
      </c>
      <c r="B818" s="30" t="s">
        <v>187</v>
      </c>
      <c r="C818" s="35" t="s">
        <v>230</v>
      </c>
      <c r="D818" s="30" t="s">
        <v>228</v>
      </c>
      <c r="E818" s="30">
        <v>0.0</v>
      </c>
      <c r="F818" s="30">
        <v>1.0</v>
      </c>
      <c r="G818" s="36">
        <f t="shared" ref="G818:H818" si="817">(E818/(SUM($E$816:$F$852)))*100</f>
        <v>0</v>
      </c>
      <c r="H818" s="36">
        <f t="shared" si="817"/>
        <v>0.3311258278</v>
      </c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0.5" customHeight="1">
      <c r="A819" s="30" t="s">
        <v>327</v>
      </c>
      <c r="B819" s="30" t="s">
        <v>187</v>
      </c>
      <c r="C819" s="35" t="s">
        <v>231</v>
      </c>
      <c r="D819" s="30" t="s">
        <v>228</v>
      </c>
      <c r="E819" s="30">
        <v>1.0</v>
      </c>
      <c r="F819" s="30">
        <v>1.0</v>
      </c>
      <c r="G819" s="36">
        <f t="shared" ref="G819:H819" si="818">(E819/(SUM($E$816:$F$852)))*100</f>
        <v>0.3311258278</v>
      </c>
      <c r="H819" s="36">
        <f t="shared" si="818"/>
        <v>0.3311258278</v>
      </c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0.5" customHeight="1">
      <c r="A820" s="30" t="s">
        <v>327</v>
      </c>
      <c r="B820" s="30" t="s">
        <v>187</v>
      </c>
      <c r="C820" s="35" t="s">
        <v>232</v>
      </c>
      <c r="D820" s="30" t="s">
        <v>228</v>
      </c>
      <c r="E820" s="30">
        <v>8.0</v>
      </c>
      <c r="F820" s="30">
        <v>4.0</v>
      </c>
      <c r="G820" s="36">
        <f t="shared" ref="G820:H820" si="819">(E820/(SUM($E$816:$F$852)))*100</f>
        <v>2.649006623</v>
      </c>
      <c r="H820" s="36">
        <f t="shared" si="819"/>
        <v>1.324503311</v>
      </c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0.5" customHeight="1">
      <c r="A821" s="30" t="s">
        <v>327</v>
      </c>
      <c r="B821" s="30" t="s">
        <v>187</v>
      </c>
      <c r="C821" s="35" t="s">
        <v>233</v>
      </c>
      <c r="D821" s="30" t="s">
        <v>228</v>
      </c>
      <c r="E821" s="30">
        <v>11.0</v>
      </c>
      <c r="F821" s="30">
        <v>2.0</v>
      </c>
      <c r="G821" s="36">
        <f t="shared" ref="G821:H821" si="820">(E821/(SUM($E$816:$F$852)))*100</f>
        <v>3.642384106</v>
      </c>
      <c r="H821" s="36">
        <f t="shared" si="820"/>
        <v>0.6622516556</v>
      </c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0.5" customHeight="1">
      <c r="A822" s="30" t="s">
        <v>327</v>
      </c>
      <c r="B822" s="30" t="s">
        <v>187</v>
      </c>
      <c r="C822" s="35" t="s">
        <v>234</v>
      </c>
      <c r="D822" s="30" t="s">
        <v>228</v>
      </c>
      <c r="E822" s="30">
        <v>16.0</v>
      </c>
      <c r="F822" s="30">
        <v>2.0</v>
      </c>
      <c r="G822" s="36">
        <f t="shared" ref="G822:H822" si="821">(E822/(SUM($E$816:$F$852)))*100</f>
        <v>5.298013245</v>
      </c>
      <c r="H822" s="36">
        <f t="shared" si="821"/>
        <v>0.6622516556</v>
      </c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0.5" customHeight="1">
      <c r="A823" s="30" t="s">
        <v>327</v>
      </c>
      <c r="B823" s="30" t="s">
        <v>187</v>
      </c>
      <c r="C823" s="35" t="s">
        <v>235</v>
      </c>
      <c r="D823" s="30" t="s">
        <v>228</v>
      </c>
      <c r="E823" s="30">
        <v>7.0</v>
      </c>
      <c r="F823" s="30">
        <v>1.0</v>
      </c>
      <c r="G823" s="36">
        <f t="shared" ref="G823:H823" si="822">(E823/(SUM($E$816:$F$852)))*100</f>
        <v>2.317880795</v>
      </c>
      <c r="H823" s="36">
        <f t="shared" si="822"/>
        <v>0.3311258278</v>
      </c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0.5" customHeight="1">
      <c r="A824" s="30" t="s">
        <v>327</v>
      </c>
      <c r="B824" s="30" t="s">
        <v>187</v>
      </c>
      <c r="C824" s="35" t="s">
        <v>236</v>
      </c>
      <c r="D824" s="30" t="s">
        <v>237</v>
      </c>
      <c r="E824" s="30">
        <v>18.0</v>
      </c>
      <c r="F824" s="30">
        <v>1.0</v>
      </c>
      <c r="G824" s="36">
        <f t="shared" ref="G824:H824" si="823">(E824/(SUM($E$816:$F$852)))*100</f>
        <v>5.960264901</v>
      </c>
      <c r="H824" s="36">
        <f t="shared" si="823"/>
        <v>0.3311258278</v>
      </c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0.5" customHeight="1">
      <c r="A825" s="30" t="s">
        <v>327</v>
      </c>
      <c r="B825" s="30" t="s">
        <v>187</v>
      </c>
      <c r="C825" s="35" t="s">
        <v>238</v>
      </c>
      <c r="D825" s="30" t="s">
        <v>237</v>
      </c>
      <c r="E825" s="30">
        <v>12.0</v>
      </c>
      <c r="F825" s="30">
        <v>2.0</v>
      </c>
      <c r="G825" s="36">
        <f t="shared" ref="G825:H825" si="824">(E825/(SUM($E$816:$F$852)))*100</f>
        <v>3.973509934</v>
      </c>
      <c r="H825" s="36">
        <f t="shared" si="824"/>
        <v>0.6622516556</v>
      </c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0.5" customHeight="1">
      <c r="A826" s="30" t="s">
        <v>327</v>
      </c>
      <c r="B826" s="30" t="s">
        <v>187</v>
      </c>
      <c r="C826" s="35" t="s">
        <v>239</v>
      </c>
      <c r="D826" s="30" t="s">
        <v>237</v>
      </c>
      <c r="E826" s="30">
        <v>28.0</v>
      </c>
      <c r="F826" s="30">
        <v>0.0</v>
      </c>
      <c r="G826" s="36">
        <f t="shared" ref="G826:H826" si="825">(E826/(SUM($E$816:$F$852)))*100</f>
        <v>9.271523179</v>
      </c>
      <c r="H826" s="36">
        <f t="shared" si="825"/>
        <v>0</v>
      </c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0.5" customHeight="1">
      <c r="A827" s="30" t="s">
        <v>327</v>
      </c>
      <c r="B827" s="30" t="s">
        <v>187</v>
      </c>
      <c r="C827" s="35" t="s">
        <v>240</v>
      </c>
      <c r="D827" s="30" t="s">
        <v>237</v>
      </c>
      <c r="E827" s="30">
        <v>29.0</v>
      </c>
      <c r="F827" s="30">
        <v>0.0</v>
      </c>
      <c r="G827" s="36">
        <f t="shared" ref="G827:H827" si="826">(E827/(SUM($E$816:$F$852)))*100</f>
        <v>9.602649007</v>
      </c>
      <c r="H827" s="36">
        <f t="shared" si="826"/>
        <v>0</v>
      </c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0.5" customHeight="1">
      <c r="A828" s="30" t="s">
        <v>327</v>
      </c>
      <c r="B828" s="30" t="s">
        <v>187</v>
      </c>
      <c r="C828" s="35" t="s">
        <v>241</v>
      </c>
      <c r="D828" s="30" t="s">
        <v>237</v>
      </c>
      <c r="E828" s="30">
        <v>25.0</v>
      </c>
      <c r="F828" s="30">
        <v>1.0</v>
      </c>
      <c r="G828" s="36">
        <f t="shared" ref="G828:H828" si="827">(E828/(SUM($E$816:$F$852)))*100</f>
        <v>8.278145695</v>
      </c>
      <c r="H828" s="36">
        <f t="shared" si="827"/>
        <v>0.3311258278</v>
      </c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0.5" customHeight="1">
      <c r="A829" s="30" t="s">
        <v>327</v>
      </c>
      <c r="B829" s="30" t="s">
        <v>187</v>
      </c>
      <c r="C829" s="35" t="s">
        <v>242</v>
      </c>
      <c r="D829" s="30" t="s">
        <v>237</v>
      </c>
      <c r="E829" s="30">
        <v>21.0</v>
      </c>
      <c r="F829" s="30">
        <v>0.0</v>
      </c>
      <c r="G829" s="36">
        <f t="shared" ref="G829:H829" si="828">(E829/(SUM($E$816:$F$852)))*100</f>
        <v>6.953642384</v>
      </c>
      <c r="H829" s="36">
        <f t="shared" si="828"/>
        <v>0</v>
      </c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0.5" customHeight="1">
      <c r="A830" s="30" t="s">
        <v>327</v>
      </c>
      <c r="B830" s="30" t="s">
        <v>187</v>
      </c>
      <c r="C830" s="35" t="s">
        <v>243</v>
      </c>
      <c r="D830" s="30" t="s">
        <v>237</v>
      </c>
      <c r="E830" s="30">
        <v>15.0</v>
      </c>
      <c r="F830" s="30">
        <v>1.0</v>
      </c>
      <c r="G830" s="36">
        <f t="shared" ref="G830:H830" si="829">(E830/(SUM($E$816:$F$852)))*100</f>
        <v>4.966887417</v>
      </c>
      <c r="H830" s="36">
        <f t="shared" si="829"/>
        <v>0.3311258278</v>
      </c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0.5" customHeight="1">
      <c r="A831" s="30" t="s">
        <v>327</v>
      </c>
      <c r="B831" s="30" t="s">
        <v>187</v>
      </c>
      <c r="C831" s="35" t="s">
        <v>244</v>
      </c>
      <c r="D831" s="30" t="s">
        <v>245</v>
      </c>
      <c r="E831" s="30">
        <v>11.0</v>
      </c>
      <c r="F831" s="30">
        <v>2.0</v>
      </c>
      <c r="G831" s="36">
        <f t="shared" ref="G831:H831" si="830">(E831/(SUM($E$816:$F$852)))*100</f>
        <v>3.642384106</v>
      </c>
      <c r="H831" s="36">
        <f t="shared" si="830"/>
        <v>0.6622516556</v>
      </c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0.5" customHeight="1">
      <c r="A832" s="30" t="s">
        <v>327</v>
      </c>
      <c r="B832" s="30" t="s">
        <v>187</v>
      </c>
      <c r="C832" s="35" t="s">
        <v>246</v>
      </c>
      <c r="D832" s="30" t="s">
        <v>245</v>
      </c>
      <c r="E832" s="30">
        <v>14.0</v>
      </c>
      <c r="F832" s="30">
        <v>1.0</v>
      </c>
      <c r="G832" s="36">
        <f t="shared" ref="G832:H832" si="831">(E832/(SUM($E$816:$F$852)))*100</f>
        <v>4.635761589</v>
      </c>
      <c r="H832" s="36">
        <f t="shared" si="831"/>
        <v>0.3311258278</v>
      </c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0.5" customHeight="1">
      <c r="A833" s="30" t="s">
        <v>327</v>
      </c>
      <c r="B833" s="30" t="s">
        <v>187</v>
      </c>
      <c r="C833" s="35" t="s">
        <v>247</v>
      </c>
      <c r="D833" s="30" t="s">
        <v>245</v>
      </c>
      <c r="E833" s="30">
        <v>9.0</v>
      </c>
      <c r="F833" s="30">
        <v>2.0</v>
      </c>
      <c r="G833" s="36">
        <f t="shared" ref="G833:H833" si="832">(E833/(SUM($E$816:$F$852)))*100</f>
        <v>2.98013245</v>
      </c>
      <c r="H833" s="36">
        <f t="shared" si="832"/>
        <v>0.6622516556</v>
      </c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0.5" customHeight="1">
      <c r="A834" s="30" t="s">
        <v>327</v>
      </c>
      <c r="B834" s="30" t="s">
        <v>187</v>
      </c>
      <c r="C834" s="35" t="s">
        <v>248</v>
      </c>
      <c r="D834" s="30" t="s">
        <v>245</v>
      </c>
      <c r="E834" s="30">
        <v>12.0</v>
      </c>
      <c r="F834" s="30">
        <v>2.0</v>
      </c>
      <c r="G834" s="36">
        <f t="shared" ref="G834:H834" si="833">(E834/(SUM($E$816:$F$852)))*100</f>
        <v>3.973509934</v>
      </c>
      <c r="H834" s="36">
        <f t="shared" si="833"/>
        <v>0.6622516556</v>
      </c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0.5" customHeight="1">
      <c r="A835" s="30" t="s">
        <v>327</v>
      </c>
      <c r="B835" s="30" t="s">
        <v>187</v>
      </c>
      <c r="C835" s="35" t="s">
        <v>249</v>
      </c>
      <c r="D835" s="30" t="s">
        <v>245</v>
      </c>
      <c r="E835" s="30">
        <v>8.0</v>
      </c>
      <c r="F835" s="30">
        <v>0.0</v>
      </c>
      <c r="G835" s="36">
        <f t="shared" ref="G835:H835" si="834">(E835/(SUM($E$816:$F$852)))*100</f>
        <v>2.649006623</v>
      </c>
      <c r="H835" s="36">
        <f t="shared" si="834"/>
        <v>0</v>
      </c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0.5" customHeight="1">
      <c r="A836" s="30" t="s">
        <v>327</v>
      </c>
      <c r="B836" s="30" t="s">
        <v>187</v>
      </c>
      <c r="C836" s="35" t="s">
        <v>250</v>
      </c>
      <c r="D836" s="30" t="s">
        <v>245</v>
      </c>
      <c r="E836" s="30">
        <v>9.0</v>
      </c>
      <c r="F836" s="30">
        <v>3.0</v>
      </c>
      <c r="G836" s="36">
        <f t="shared" ref="G836:H836" si="835">(E836/(SUM($E$816:$F$852)))*100</f>
        <v>2.98013245</v>
      </c>
      <c r="H836" s="36">
        <f t="shared" si="835"/>
        <v>0.9933774834</v>
      </c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0.5" customHeight="1">
      <c r="A837" s="30" t="s">
        <v>327</v>
      </c>
      <c r="B837" s="30" t="s">
        <v>187</v>
      </c>
      <c r="C837" s="35" t="s">
        <v>251</v>
      </c>
      <c r="D837" s="30" t="s">
        <v>245</v>
      </c>
      <c r="E837" s="30">
        <v>3.0</v>
      </c>
      <c r="F837" s="30">
        <v>0.0</v>
      </c>
      <c r="G837" s="36">
        <f t="shared" ref="G837:H837" si="836">(E837/(SUM($E$816:$F$852)))*100</f>
        <v>0.9933774834</v>
      </c>
      <c r="H837" s="36">
        <f t="shared" si="836"/>
        <v>0</v>
      </c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0.5" customHeight="1">
      <c r="A838" s="30" t="s">
        <v>327</v>
      </c>
      <c r="B838" s="30" t="s">
        <v>187</v>
      </c>
      <c r="C838" s="35" t="s">
        <v>252</v>
      </c>
      <c r="D838" s="30" t="s">
        <v>245</v>
      </c>
      <c r="E838" s="30">
        <v>3.0</v>
      </c>
      <c r="F838" s="30">
        <v>1.0</v>
      </c>
      <c r="G838" s="36">
        <f t="shared" ref="G838:H838" si="837">(E838/(SUM($E$816:$F$852)))*100</f>
        <v>0.9933774834</v>
      </c>
      <c r="H838" s="36">
        <f t="shared" si="837"/>
        <v>0.3311258278</v>
      </c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0.5" customHeight="1">
      <c r="A839" s="30" t="s">
        <v>327</v>
      </c>
      <c r="B839" s="30" t="s">
        <v>187</v>
      </c>
      <c r="C839" s="35" t="s">
        <v>253</v>
      </c>
      <c r="D839" s="30" t="s">
        <v>245</v>
      </c>
      <c r="E839" s="30">
        <v>4.0</v>
      </c>
      <c r="F839" s="30">
        <v>0.0</v>
      </c>
      <c r="G839" s="36">
        <f t="shared" ref="G839:H839" si="838">(E839/(SUM($E$816:$F$852)))*100</f>
        <v>1.324503311</v>
      </c>
      <c r="H839" s="36">
        <f t="shared" si="838"/>
        <v>0</v>
      </c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0.5" customHeight="1">
      <c r="A840" s="30" t="s">
        <v>327</v>
      </c>
      <c r="B840" s="30" t="s">
        <v>187</v>
      </c>
      <c r="C840" s="35" t="s">
        <v>254</v>
      </c>
      <c r="D840" s="30" t="s">
        <v>245</v>
      </c>
      <c r="E840" s="30">
        <v>3.0</v>
      </c>
      <c r="F840" s="30">
        <v>0.0</v>
      </c>
      <c r="G840" s="36">
        <f t="shared" ref="G840:H840" si="839">(E840/(SUM($E$816:$F$852)))*100</f>
        <v>0.9933774834</v>
      </c>
      <c r="H840" s="36">
        <f t="shared" si="839"/>
        <v>0</v>
      </c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0.5" customHeight="1">
      <c r="A841" s="30" t="s">
        <v>327</v>
      </c>
      <c r="B841" s="30" t="s">
        <v>187</v>
      </c>
      <c r="C841" s="35" t="s">
        <v>255</v>
      </c>
      <c r="D841" s="30" t="s">
        <v>245</v>
      </c>
      <c r="E841" s="30">
        <v>4.0</v>
      </c>
      <c r="F841" s="30">
        <v>0.0</v>
      </c>
      <c r="G841" s="36">
        <f t="shared" ref="G841:H841" si="840">(E841/(SUM($E$816:$F$852)))*100</f>
        <v>1.324503311</v>
      </c>
      <c r="H841" s="36">
        <f t="shared" si="840"/>
        <v>0</v>
      </c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0.5" customHeight="1">
      <c r="A842" s="30" t="s">
        <v>327</v>
      </c>
      <c r="B842" s="30" t="s">
        <v>187</v>
      </c>
      <c r="C842" s="35" t="s">
        <v>256</v>
      </c>
      <c r="D842" s="30" t="s">
        <v>245</v>
      </c>
      <c r="E842" s="30">
        <v>2.0</v>
      </c>
      <c r="F842" s="30">
        <v>0.0</v>
      </c>
      <c r="G842" s="36">
        <f t="shared" ref="G842:H842" si="841">(E842/(SUM($E$816:$F$852)))*100</f>
        <v>0.6622516556</v>
      </c>
      <c r="H842" s="36">
        <f t="shared" si="841"/>
        <v>0</v>
      </c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0.5" customHeight="1">
      <c r="A843" s="30" t="s">
        <v>327</v>
      </c>
      <c r="B843" s="30" t="s">
        <v>187</v>
      </c>
      <c r="C843" s="35" t="s">
        <v>257</v>
      </c>
      <c r="D843" s="30" t="s">
        <v>245</v>
      </c>
      <c r="E843" s="30">
        <v>0.0</v>
      </c>
      <c r="F843" s="30">
        <v>0.0</v>
      </c>
      <c r="G843" s="36">
        <f t="shared" ref="G843:H843" si="842">(E843/(SUM($E$816:$F$852)))*100</f>
        <v>0</v>
      </c>
      <c r="H843" s="36">
        <f t="shared" si="842"/>
        <v>0</v>
      </c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0.5" customHeight="1">
      <c r="A844" s="30" t="s">
        <v>327</v>
      </c>
      <c r="B844" s="30" t="s">
        <v>187</v>
      </c>
      <c r="C844" s="35" t="s">
        <v>258</v>
      </c>
      <c r="D844" s="30" t="s">
        <v>245</v>
      </c>
      <c r="E844" s="30">
        <v>1.0</v>
      </c>
      <c r="F844" s="30">
        <v>0.0</v>
      </c>
      <c r="G844" s="36">
        <f t="shared" ref="G844:H844" si="843">(E844/(SUM($E$816:$F$852)))*100</f>
        <v>0.3311258278</v>
      </c>
      <c r="H844" s="36">
        <f t="shared" si="843"/>
        <v>0</v>
      </c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0.5" customHeight="1">
      <c r="A845" s="30" t="s">
        <v>327</v>
      </c>
      <c r="B845" s="30" t="s">
        <v>187</v>
      </c>
      <c r="C845" s="35" t="s">
        <v>259</v>
      </c>
      <c r="D845" s="30" t="s">
        <v>245</v>
      </c>
      <c r="E845" s="30">
        <v>0.0</v>
      </c>
      <c r="F845" s="30">
        <v>0.0</v>
      </c>
      <c r="G845" s="36">
        <f t="shared" ref="G845:H845" si="844">(E845/(SUM($E$816:$F$852)))*100</f>
        <v>0</v>
      </c>
      <c r="H845" s="36">
        <f t="shared" si="844"/>
        <v>0</v>
      </c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0.5" customHeight="1">
      <c r="A846" s="30" t="s">
        <v>327</v>
      </c>
      <c r="B846" s="30" t="s">
        <v>187</v>
      </c>
      <c r="C846" s="35" t="s">
        <v>260</v>
      </c>
      <c r="D846" s="30" t="s">
        <v>245</v>
      </c>
      <c r="E846" s="30">
        <v>0.0</v>
      </c>
      <c r="F846" s="30">
        <v>0.0</v>
      </c>
      <c r="G846" s="36">
        <f t="shared" ref="G846:H846" si="845">(E846/(SUM($E$816:$F$852)))*100</f>
        <v>0</v>
      </c>
      <c r="H846" s="36">
        <f t="shared" si="845"/>
        <v>0</v>
      </c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0.5" customHeight="1">
      <c r="A847" s="30" t="s">
        <v>327</v>
      </c>
      <c r="B847" s="30" t="s">
        <v>187</v>
      </c>
      <c r="C847" s="35" t="s">
        <v>261</v>
      </c>
      <c r="D847" s="30" t="s">
        <v>245</v>
      </c>
      <c r="E847" s="30">
        <v>1.0</v>
      </c>
      <c r="F847" s="30">
        <v>0.0</v>
      </c>
      <c r="G847" s="36">
        <f t="shared" ref="G847:H847" si="846">(E847/(SUM($E$816:$F$852)))*100</f>
        <v>0.3311258278</v>
      </c>
      <c r="H847" s="36">
        <f t="shared" si="846"/>
        <v>0</v>
      </c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0.5" customHeight="1">
      <c r="A848" s="30" t="s">
        <v>327</v>
      </c>
      <c r="B848" s="30" t="s">
        <v>187</v>
      </c>
      <c r="C848" s="35" t="s">
        <v>262</v>
      </c>
      <c r="D848" s="30" t="s">
        <v>245</v>
      </c>
      <c r="E848" s="30">
        <v>0.0</v>
      </c>
      <c r="F848" s="30">
        <v>0.0</v>
      </c>
      <c r="G848" s="36">
        <f t="shared" ref="G848:H848" si="847">(E848/(SUM($E$816:$F$852)))*100</f>
        <v>0</v>
      </c>
      <c r="H848" s="36">
        <f t="shared" si="847"/>
        <v>0</v>
      </c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0.5" customHeight="1">
      <c r="A849" s="30" t="s">
        <v>327</v>
      </c>
      <c r="B849" s="30" t="s">
        <v>187</v>
      </c>
      <c r="C849" s="35" t="s">
        <v>263</v>
      </c>
      <c r="D849" s="30" t="s">
        <v>245</v>
      </c>
      <c r="E849" s="30">
        <v>0.0</v>
      </c>
      <c r="F849" s="30">
        <v>0.0</v>
      </c>
      <c r="G849" s="36">
        <f t="shared" ref="G849:H849" si="848">(E849/(SUM($E$816:$F$852)))*100</f>
        <v>0</v>
      </c>
      <c r="H849" s="36">
        <f t="shared" si="848"/>
        <v>0</v>
      </c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0.5" customHeight="1">
      <c r="A850" s="30" t="s">
        <v>327</v>
      </c>
      <c r="B850" s="30" t="s">
        <v>187</v>
      </c>
      <c r="C850" s="35" t="s">
        <v>264</v>
      </c>
      <c r="D850" s="30" t="s">
        <v>245</v>
      </c>
      <c r="E850" s="30">
        <v>0.0</v>
      </c>
      <c r="F850" s="30">
        <v>0.0</v>
      </c>
      <c r="G850" s="36">
        <f t="shared" ref="G850:H850" si="849">(E850/(SUM($E$816:$F$852)))*100</f>
        <v>0</v>
      </c>
      <c r="H850" s="36">
        <f t="shared" si="849"/>
        <v>0</v>
      </c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0.5" customHeight="1">
      <c r="A851" s="30" t="s">
        <v>327</v>
      </c>
      <c r="B851" s="30" t="s">
        <v>187</v>
      </c>
      <c r="C851" s="35" t="s">
        <v>265</v>
      </c>
      <c r="D851" s="30" t="s">
        <v>245</v>
      </c>
      <c r="E851" s="30">
        <v>0.0</v>
      </c>
      <c r="F851" s="30">
        <v>0.0</v>
      </c>
      <c r="G851" s="36">
        <f t="shared" ref="G851:H851" si="850">(E851/(SUM($E$816:$F$852)))*100</f>
        <v>0</v>
      </c>
      <c r="H851" s="36">
        <f t="shared" si="850"/>
        <v>0</v>
      </c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0.5" customHeight="1">
      <c r="A852" s="30" t="s">
        <v>327</v>
      </c>
      <c r="B852" s="30" t="s">
        <v>187</v>
      </c>
      <c r="C852" s="35" t="s">
        <v>266</v>
      </c>
      <c r="D852" s="30" t="s">
        <v>245</v>
      </c>
      <c r="E852" s="30">
        <v>0.0</v>
      </c>
      <c r="F852" s="30">
        <v>0.0</v>
      </c>
      <c r="G852" s="36">
        <f t="shared" ref="G852:H852" si="851">(E852/(SUM($E$816:$F$852)))*100</f>
        <v>0</v>
      </c>
      <c r="H852" s="36">
        <f t="shared" si="851"/>
        <v>0</v>
      </c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0.5" customHeight="1">
      <c r="A853" s="30" t="s">
        <v>328</v>
      </c>
      <c r="B853" s="30" t="s">
        <v>184</v>
      </c>
      <c r="C853" s="35" t="s">
        <v>227</v>
      </c>
      <c r="D853" s="30" t="s">
        <v>228</v>
      </c>
      <c r="E853" s="30">
        <v>0.0</v>
      </c>
      <c r="F853" s="30">
        <v>0.0</v>
      </c>
      <c r="G853" s="36">
        <f t="shared" ref="G853:H853" si="852">(E853/(SUM($E$853:$F$889)))*100</f>
        <v>0</v>
      </c>
      <c r="H853" s="36">
        <f t="shared" si="852"/>
        <v>0</v>
      </c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0.5" customHeight="1">
      <c r="A854" s="30" t="s">
        <v>328</v>
      </c>
      <c r="B854" s="30" t="s">
        <v>184</v>
      </c>
      <c r="C854" s="35" t="s">
        <v>229</v>
      </c>
      <c r="D854" s="30" t="s">
        <v>228</v>
      </c>
      <c r="E854" s="30">
        <v>0.0</v>
      </c>
      <c r="F854" s="30">
        <v>0.0</v>
      </c>
      <c r="G854" s="36">
        <f t="shared" ref="G854:H854" si="853">(E854/(SUM($E$853:$F$889)))*100</f>
        <v>0</v>
      </c>
      <c r="H854" s="36">
        <f t="shared" si="853"/>
        <v>0</v>
      </c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0.5" customHeight="1">
      <c r="A855" s="30" t="s">
        <v>328</v>
      </c>
      <c r="B855" s="30" t="s">
        <v>184</v>
      </c>
      <c r="C855" s="35" t="s">
        <v>230</v>
      </c>
      <c r="D855" s="30" t="s">
        <v>228</v>
      </c>
      <c r="E855" s="30">
        <v>0.0</v>
      </c>
      <c r="F855" s="30">
        <v>0.0</v>
      </c>
      <c r="G855" s="36">
        <f t="shared" ref="G855:H855" si="854">(E855/(SUM($E$853:$F$889)))*100</f>
        <v>0</v>
      </c>
      <c r="H855" s="36">
        <f t="shared" si="854"/>
        <v>0</v>
      </c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0.5" customHeight="1">
      <c r="A856" s="30" t="s">
        <v>328</v>
      </c>
      <c r="B856" s="30" t="s">
        <v>184</v>
      </c>
      <c r="C856" s="35" t="s">
        <v>231</v>
      </c>
      <c r="D856" s="30" t="s">
        <v>228</v>
      </c>
      <c r="E856" s="30">
        <v>2.0</v>
      </c>
      <c r="F856" s="30">
        <v>1.0</v>
      </c>
      <c r="G856" s="36">
        <f t="shared" ref="G856:H856" si="855">(E856/(SUM($E$853:$F$889)))*100</f>
        <v>0.6666666667</v>
      </c>
      <c r="H856" s="36">
        <f t="shared" si="855"/>
        <v>0.3333333333</v>
      </c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0.5" customHeight="1">
      <c r="A857" s="30" t="s">
        <v>328</v>
      </c>
      <c r="B857" s="30" t="s">
        <v>184</v>
      </c>
      <c r="C857" s="35" t="s">
        <v>232</v>
      </c>
      <c r="D857" s="30" t="s">
        <v>228</v>
      </c>
      <c r="E857" s="30">
        <v>2.0</v>
      </c>
      <c r="F857" s="30">
        <v>0.0</v>
      </c>
      <c r="G857" s="36">
        <f t="shared" ref="G857:H857" si="856">(E857/(SUM($E$853:$F$889)))*100</f>
        <v>0.6666666667</v>
      </c>
      <c r="H857" s="36">
        <f t="shared" si="856"/>
        <v>0</v>
      </c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0.5" customHeight="1">
      <c r="A858" s="30" t="s">
        <v>328</v>
      </c>
      <c r="B858" s="30" t="s">
        <v>184</v>
      </c>
      <c r="C858" s="35" t="s">
        <v>233</v>
      </c>
      <c r="D858" s="30" t="s">
        <v>228</v>
      </c>
      <c r="E858" s="30">
        <v>12.0</v>
      </c>
      <c r="F858" s="30">
        <v>1.0</v>
      </c>
      <c r="G858" s="36">
        <f t="shared" ref="G858:H858" si="857">(E858/(SUM($E$853:$F$889)))*100</f>
        <v>4</v>
      </c>
      <c r="H858" s="36">
        <f t="shared" si="857"/>
        <v>0.3333333333</v>
      </c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0.5" customHeight="1">
      <c r="A859" s="30" t="s">
        <v>328</v>
      </c>
      <c r="B859" s="30" t="s">
        <v>184</v>
      </c>
      <c r="C859" s="35" t="s">
        <v>234</v>
      </c>
      <c r="D859" s="30" t="s">
        <v>228</v>
      </c>
      <c r="E859" s="30">
        <v>11.0</v>
      </c>
      <c r="F859" s="30">
        <v>1.0</v>
      </c>
      <c r="G859" s="36">
        <f t="shared" ref="G859:H859" si="858">(E859/(SUM($E$853:$F$889)))*100</f>
        <v>3.666666667</v>
      </c>
      <c r="H859" s="36">
        <f t="shared" si="858"/>
        <v>0.3333333333</v>
      </c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0.5" customHeight="1">
      <c r="A860" s="30" t="s">
        <v>328</v>
      </c>
      <c r="B860" s="30" t="s">
        <v>184</v>
      </c>
      <c r="C860" s="35" t="s">
        <v>235</v>
      </c>
      <c r="D860" s="30" t="s">
        <v>228</v>
      </c>
      <c r="E860" s="30">
        <v>8.0</v>
      </c>
      <c r="F860" s="30">
        <v>3.0</v>
      </c>
      <c r="G860" s="36">
        <f t="shared" ref="G860:H860" si="859">(E860/(SUM($E$853:$F$889)))*100</f>
        <v>2.666666667</v>
      </c>
      <c r="H860" s="36">
        <f t="shared" si="859"/>
        <v>1</v>
      </c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0.5" customHeight="1">
      <c r="A861" s="30" t="s">
        <v>328</v>
      </c>
      <c r="B861" s="30" t="s">
        <v>184</v>
      </c>
      <c r="C861" s="35" t="s">
        <v>236</v>
      </c>
      <c r="D861" s="30" t="s">
        <v>237</v>
      </c>
      <c r="E861" s="30">
        <v>21.0</v>
      </c>
      <c r="F861" s="30">
        <v>1.0</v>
      </c>
      <c r="G861" s="36">
        <f t="shared" ref="G861:H861" si="860">(E861/(SUM($E$853:$F$889)))*100</f>
        <v>7</v>
      </c>
      <c r="H861" s="36">
        <f t="shared" si="860"/>
        <v>0.3333333333</v>
      </c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0.5" customHeight="1">
      <c r="A862" s="30" t="s">
        <v>328</v>
      </c>
      <c r="B862" s="30" t="s">
        <v>184</v>
      </c>
      <c r="C862" s="35" t="s">
        <v>238</v>
      </c>
      <c r="D862" s="30" t="s">
        <v>237</v>
      </c>
      <c r="E862" s="30">
        <v>28.0</v>
      </c>
      <c r="F862" s="30">
        <v>0.0</v>
      </c>
      <c r="G862" s="36">
        <f t="shared" ref="G862:H862" si="861">(E862/(SUM($E$853:$F$889)))*100</f>
        <v>9.333333333</v>
      </c>
      <c r="H862" s="36">
        <f t="shared" si="861"/>
        <v>0</v>
      </c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0.5" customHeight="1">
      <c r="A863" s="30" t="s">
        <v>328</v>
      </c>
      <c r="B863" s="30" t="s">
        <v>184</v>
      </c>
      <c r="C863" s="35" t="s">
        <v>239</v>
      </c>
      <c r="D863" s="30" t="s">
        <v>237</v>
      </c>
      <c r="E863" s="30">
        <v>36.0</v>
      </c>
      <c r="F863" s="30">
        <v>3.0</v>
      </c>
      <c r="G863" s="36">
        <f t="shared" ref="G863:H863" si="862">(E863/(SUM($E$853:$F$889)))*100</f>
        <v>12</v>
      </c>
      <c r="H863" s="36">
        <f t="shared" si="862"/>
        <v>1</v>
      </c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0.5" customHeight="1">
      <c r="A864" s="30" t="s">
        <v>328</v>
      </c>
      <c r="B864" s="30" t="s">
        <v>184</v>
      </c>
      <c r="C864" s="35" t="s">
        <v>240</v>
      </c>
      <c r="D864" s="30" t="s">
        <v>237</v>
      </c>
      <c r="E864" s="30">
        <v>33.0</v>
      </c>
      <c r="F864" s="30">
        <v>1.0</v>
      </c>
      <c r="G864" s="36">
        <f t="shared" ref="G864:H864" si="863">(E864/(SUM($E$853:$F$889)))*100</f>
        <v>11</v>
      </c>
      <c r="H864" s="36">
        <f t="shared" si="863"/>
        <v>0.3333333333</v>
      </c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0.5" customHeight="1">
      <c r="A865" s="30" t="s">
        <v>328</v>
      </c>
      <c r="B865" s="30" t="s">
        <v>184</v>
      </c>
      <c r="C865" s="35" t="s">
        <v>241</v>
      </c>
      <c r="D865" s="30" t="s">
        <v>237</v>
      </c>
      <c r="E865" s="30">
        <v>27.0</v>
      </c>
      <c r="F865" s="30">
        <v>0.0</v>
      </c>
      <c r="G865" s="36">
        <f t="shared" ref="G865:H865" si="864">(E865/(SUM($E$853:$F$889)))*100</f>
        <v>9</v>
      </c>
      <c r="H865" s="36">
        <f t="shared" si="864"/>
        <v>0</v>
      </c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0.5" customHeight="1">
      <c r="A866" s="30" t="s">
        <v>328</v>
      </c>
      <c r="B866" s="30" t="s">
        <v>184</v>
      </c>
      <c r="C866" s="35" t="s">
        <v>242</v>
      </c>
      <c r="D866" s="30" t="s">
        <v>237</v>
      </c>
      <c r="E866" s="30">
        <v>19.0</v>
      </c>
      <c r="F866" s="30">
        <v>2.0</v>
      </c>
      <c r="G866" s="36">
        <f t="shared" ref="G866:H866" si="865">(E866/(SUM($E$853:$F$889)))*100</f>
        <v>6.333333333</v>
      </c>
      <c r="H866" s="36">
        <f t="shared" si="865"/>
        <v>0.6666666667</v>
      </c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0.5" customHeight="1">
      <c r="A867" s="30" t="s">
        <v>328</v>
      </c>
      <c r="B867" s="30" t="s">
        <v>184</v>
      </c>
      <c r="C867" s="35" t="s">
        <v>243</v>
      </c>
      <c r="D867" s="30" t="s">
        <v>237</v>
      </c>
      <c r="E867" s="30">
        <v>10.0</v>
      </c>
      <c r="F867" s="30">
        <v>0.0</v>
      </c>
      <c r="G867" s="36">
        <f t="shared" ref="G867:H867" si="866">(E867/(SUM($E$853:$F$889)))*100</f>
        <v>3.333333333</v>
      </c>
      <c r="H867" s="36">
        <f t="shared" si="866"/>
        <v>0</v>
      </c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0.5" customHeight="1">
      <c r="A868" s="30" t="s">
        <v>328</v>
      </c>
      <c r="B868" s="30" t="s">
        <v>184</v>
      </c>
      <c r="C868" s="35" t="s">
        <v>244</v>
      </c>
      <c r="D868" s="30" t="s">
        <v>245</v>
      </c>
      <c r="E868" s="30">
        <v>12.0</v>
      </c>
      <c r="F868" s="30">
        <v>1.0</v>
      </c>
      <c r="G868" s="36">
        <f t="shared" ref="G868:H868" si="867">(E868/(SUM($E$853:$F$889)))*100</f>
        <v>4</v>
      </c>
      <c r="H868" s="36">
        <f t="shared" si="867"/>
        <v>0.3333333333</v>
      </c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0.5" customHeight="1">
      <c r="A869" s="30" t="s">
        <v>328</v>
      </c>
      <c r="B869" s="30" t="s">
        <v>184</v>
      </c>
      <c r="C869" s="35" t="s">
        <v>246</v>
      </c>
      <c r="D869" s="30" t="s">
        <v>245</v>
      </c>
      <c r="E869" s="30">
        <v>16.0</v>
      </c>
      <c r="F869" s="30">
        <v>1.0</v>
      </c>
      <c r="G869" s="36">
        <f t="shared" ref="G869:H869" si="868">(E869/(SUM($E$853:$F$889)))*100</f>
        <v>5.333333333</v>
      </c>
      <c r="H869" s="36">
        <f t="shared" si="868"/>
        <v>0.3333333333</v>
      </c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0.5" customHeight="1">
      <c r="A870" s="30" t="s">
        <v>328</v>
      </c>
      <c r="B870" s="30" t="s">
        <v>184</v>
      </c>
      <c r="C870" s="35" t="s">
        <v>247</v>
      </c>
      <c r="D870" s="30" t="s">
        <v>245</v>
      </c>
      <c r="E870" s="30">
        <v>12.0</v>
      </c>
      <c r="F870" s="30">
        <v>1.0</v>
      </c>
      <c r="G870" s="36">
        <f t="shared" ref="G870:H870" si="869">(E870/(SUM($E$853:$F$889)))*100</f>
        <v>4</v>
      </c>
      <c r="H870" s="36">
        <f t="shared" si="869"/>
        <v>0.3333333333</v>
      </c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0.5" customHeight="1">
      <c r="A871" s="30" t="s">
        <v>328</v>
      </c>
      <c r="B871" s="30" t="s">
        <v>184</v>
      </c>
      <c r="C871" s="35" t="s">
        <v>248</v>
      </c>
      <c r="D871" s="30" t="s">
        <v>245</v>
      </c>
      <c r="E871" s="30">
        <v>4.0</v>
      </c>
      <c r="F871" s="30">
        <v>1.0</v>
      </c>
      <c r="G871" s="36">
        <f t="shared" ref="G871:H871" si="870">(E871/(SUM($E$853:$F$889)))*100</f>
        <v>1.333333333</v>
      </c>
      <c r="H871" s="36">
        <f t="shared" si="870"/>
        <v>0.3333333333</v>
      </c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0.5" customHeight="1">
      <c r="A872" s="30" t="s">
        <v>328</v>
      </c>
      <c r="B872" s="30" t="s">
        <v>184</v>
      </c>
      <c r="C872" s="35" t="s">
        <v>249</v>
      </c>
      <c r="D872" s="30" t="s">
        <v>245</v>
      </c>
      <c r="E872" s="30">
        <v>7.0</v>
      </c>
      <c r="F872" s="30">
        <v>1.0</v>
      </c>
      <c r="G872" s="36">
        <f t="shared" ref="G872:H872" si="871">(E872/(SUM($E$853:$F$889)))*100</f>
        <v>2.333333333</v>
      </c>
      <c r="H872" s="36">
        <f t="shared" si="871"/>
        <v>0.3333333333</v>
      </c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0.5" customHeight="1">
      <c r="A873" s="30" t="s">
        <v>328</v>
      </c>
      <c r="B873" s="30" t="s">
        <v>184</v>
      </c>
      <c r="C873" s="35" t="s">
        <v>250</v>
      </c>
      <c r="D873" s="30" t="s">
        <v>245</v>
      </c>
      <c r="E873" s="30">
        <v>5.0</v>
      </c>
      <c r="F873" s="30">
        <v>1.0</v>
      </c>
      <c r="G873" s="36">
        <f t="shared" ref="G873:H873" si="872">(E873/(SUM($E$853:$F$889)))*100</f>
        <v>1.666666667</v>
      </c>
      <c r="H873" s="36">
        <f t="shared" si="872"/>
        <v>0.3333333333</v>
      </c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0.5" customHeight="1">
      <c r="A874" s="30" t="s">
        <v>328</v>
      </c>
      <c r="B874" s="30" t="s">
        <v>184</v>
      </c>
      <c r="C874" s="35" t="s">
        <v>251</v>
      </c>
      <c r="D874" s="30" t="s">
        <v>245</v>
      </c>
      <c r="E874" s="30">
        <v>2.0</v>
      </c>
      <c r="F874" s="30">
        <v>3.0</v>
      </c>
      <c r="G874" s="36">
        <f t="shared" ref="G874:H874" si="873">(E874/(SUM($E$853:$F$889)))*100</f>
        <v>0.6666666667</v>
      </c>
      <c r="H874" s="36">
        <f t="shared" si="873"/>
        <v>1</v>
      </c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0.5" customHeight="1">
      <c r="A875" s="30" t="s">
        <v>328</v>
      </c>
      <c r="B875" s="30" t="s">
        <v>184</v>
      </c>
      <c r="C875" s="35" t="s">
        <v>252</v>
      </c>
      <c r="D875" s="30" t="s">
        <v>245</v>
      </c>
      <c r="E875" s="30">
        <v>6.0</v>
      </c>
      <c r="F875" s="30">
        <v>0.0</v>
      </c>
      <c r="G875" s="36">
        <f t="shared" ref="G875:H875" si="874">(E875/(SUM($E$853:$F$889)))*100</f>
        <v>2</v>
      </c>
      <c r="H875" s="36">
        <f t="shared" si="874"/>
        <v>0</v>
      </c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0.5" customHeight="1">
      <c r="A876" s="30" t="s">
        <v>328</v>
      </c>
      <c r="B876" s="30" t="s">
        <v>184</v>
      </c>
      <c r="C876" s="35" t="s">
        <v>253</v>
      </c>
      <c r="D876" s="30" t="s">
        <v>245</v>
      </c>
      <c r="E876" s="30">
        <v>0.0</v>
      </c>
      <c r="F876" s="30">
        <v>0.0</v>
      </c>
      <c r="G876" s="36">
        <f t="shared" ref="G876:H876" si="875">(E876/(SUM($E$853:$F$889)))*100</f>
        <v>0</v>
      </c>
      <c r="H876" s="36">
        <f t="shared" si="875"/>
        <v>0</v>
      </c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0.5" customHeight="1">
      <c r="A877" s="30" t="s">
        <v>328</v>
      </c>
      <c r="B877" s="30" t="s">
        <v>184</v>
      </c>
      <c r="C877" s="35" t="s">
        <v>254</v>
      </c>
      <c r="D877" s="30" t="s">
        <v>245</v>
      </c>
      <c r="E877" s="30">
        <v>1.0</v>
      </c>
      <c r="F877" s="30">
        <v>0.0</v>
      </c>
      <c r="G877" s="36">
        <f t="shared" ref="G877:H877" si="876">(E877/(SUM($E$853:$F$889)))*100</f>
        <v>0.3333333333</v>
      </c>
      <c r="H877" s="36">
        <f t="shared" si="876"/>
        <v>0</v>
      </c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0.5" customHeight="1">
      <c r="A878" s="30" t="s">
        <v>328</v>
      </c>
      <c r="B878" s="30" t="s">
        <v>184</v>
      </c>
      <c r="C878" s="35" t="s">
        <v>255</v>
      </c>
      <c r="D878" s="30" t="s">
        <v>245</v>
      </c>
      <c r="E878" s="30">
        <v>0.0</v>
      </c>
      <c r="F878" s="30">
        <v>2.0</v>
      </c>
      <c r="G878" s="36">
        <f t="shared" ref="G878:H878" si="877">(E878/(SUM($E$853:$F$889)))*100</f>
        <v>0</v>
      </c>
      <c r="H878" s="36">
        <f t="shared" si="877"/>
        <v>0.6666666667</v>
      </c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0.5" customHeight="1">
      <c r="A879" s="30" t="s">
        <v>328</v>
      </c>
      <c r="B879" s="30" t="s">
        <v>184</v>
      </c>
      <c r="C879" s="35" t="s">
        <v>256</v>
      </c>
      <c r="D879" s="30" t="s">
        <v>245</v>
      </c>
      <c r="E879" s="30">
        <v>1.0</v>
      </c>
      <c r="F879" s="30">
        <v>0.0</v>
      </c>
      <c r="G879" s="36">
        <f t="shared" ref="G879:H879" si="878">(E879/(SUM($E$853:$F$889)))*100</f>
        <v>0.3333333333</v>
      </c>
      <c r="H879" s="36">
        <f t="shared" si="878"/>
        <v>0</v>
      </c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0.5" customHeight="1">
      <c r="A880" s="30" t="s">
        <v>328</v>
      </c>
      <c r="B880" s="30" t="s">
        <v>184</v>
      </c>
      <c r="C880" s="35" t="s">
        <v>257</v>
      </c>
      <c r="D880" s="30" t="s">
        <v>245</v>
      </c>
      <c r="E880" s="30">
        <v>0.0</v>
      </c>
      <c r="F880" s="30">
        <v>0.0</v>
      </c>
      <c r="G880" s="36">
        <f t="shared" ref="G880:H880" si="879">(E880/(SUM($E$853:$F$889)))*100</f>
        <v>0</v>
      </c>
      <c r="H880" s="36">
        <f t="shared" si="879"/>
        <v>0</v>
      </c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0.5" customHeight="1">
      <c r="A881" s="30" t="s">
        <v>328</v>
      </c>
      <c r="B881" s="30" t="s">
        <v>184</v>
      </c>
      <c r="C881" s="35" t="s">
        <v>258</v>
      </c>
      <c r="D881" s="30" t="s">
        <v>245</v>
      </c>
      <c r="E881" s="30">
        <v>1.0</v>
      </c>
      <c r="F881" s="30">
        <v>0.0</v>
      </c>
      <c r="G881" s="36">
        <f t="shared" ref="G881:H881" si="880">(E881/(SUM($E$853:$F$889)))*100</f>
        <v>0.3333333333</v>
      </c>
      <c r="H881" s="36">
        <f t="shared" si="880"/>
        <v>0</v>
      </c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0.5" customHeight="1">
      <c r="A882" s="30" t="s">
        <v>328</v>
      </c>
      <c r="B882" s="30" t="s">
        <v>184</v>
      </c>
      <c r="C882" s="35" t="s">
        <v>259</v>
      </c>
      <c r="D882" s="30" t="s">
        <v>245</v>
      </c>
      <c r="E882" s="30">
        <v>0.0</v>
      </c>
      <c r="F882" s="30">
        <v>0.0</v>
      </c>
      <c r="G882" s="36">
        <f t="shared" ref="G882:H882" si="881">(E882/(SUM($E$853:$F$889)))*100</f>
        <v>0</v>
      </c>
      <c r="H882" s="36">
        <f t="shared" si="881"/>
        <v>0</v>
      </c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0.5" customHeight="1">
      <c r="A883" s="30" t="s">
        <v>328</v>
      </c>
      <c r="B883" s="30" t="s">
        <v>184</v>
      </c>
      <c r="C883" s="35" t="s">
        <v>260</v>
      </c>
      <c r="D883" s="30" t="s">
        <v>245</v>
      </c>
      <c r="E883" s="30">
        <v>0.0</v>
      </c>
      <c r="F883" s="30">
        <v>0.0</v>
      </c>
      <c r="G883" s="36">
        <f t="shared" ref="G883:H883" si="882">(E883/(SUM($E$853:$F$889)))*100</f>
        <v>0</v>
      </c>
      <c r="H883" s="36">
        <f t="shared" si="882"/>
        <v>0</v>
      </c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0.5" customHeight="1">
      <c r="A884" s="30" t="s">
        <v>328</v>
      </c>
      <c r="B884" s="30" t="s">
        <v>184</v>
      </c>
      <c r="C884" s="35" t="s">
        <v>261</v>
      </c>
      <c r="D884" s="30" t="s">
        <v>245</v>
      </c>
      <c r="E884" s="30">
        <v>0.0</v>
      </c>
      <c r="F884" s="30">
        <v>0.0</v>
      </c>
      <c r="G884" s="36">
        <f t="shared" ref="G884:H884" si="883">(E884/(SUM($E$853:$F$889)))*100</f>
        <v>0</v>
      </c>
      <c r="H884" s="36">
        <f t="shared" si="883"/>
        <v>0</v>
      </c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0.5" customHeight="1">
      <c r="A885" s="30" t="s">
        <v>328</v>
      </c>
      <c r="B885" s="30" t="s">
        <v>184</v>
      </c>
      <c r="C885" s="35" t="s">
        <v>262</v>
      </c>
      <c r="D885" s="30" t="s">
        <v>245</v>
      </c>
      <c r="E885" s="30">
        <v>0.0</v>
      </c>
      <c r="F885" s="30">
        <v>0.0</v>
      </c>
      <c r="G885" s="36">
        <f t="shared" ref="G885:H885" si="884">(E885/(SUM($E$853:$F$889)))*100</f>
        <v>0</v>
      </c>
      <c r="H885" s="36">
        <f t="shared" si="884"/>
        <v>0</v>
      </c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0.5" customHeight="1">
      <c r="A886" s="30" t="s">
        <v>328</v>
      </c>
      <c r="B886" s="30" t="s">
        <v>184</v>
      </c>
      <c r="C886" s="35" t="s">
        <v>263</v>
      </c>
      <c r="D886" s="30" t="s">
        <v>245</v>
      </c>
      <c r="E886" s="30">
        <v>0.0</v>
      </c>
      <c r="F886" s="30">
        <v>0.0</v>
      </c>
      <c r="G886" s="36">
        <f t="shared" ref="G886:H886" si="885">(E886/(SUM($E$853:$F$889)))*100</f>
        <v>0</v>
      </c>
      <c r="H886" s="36">
        <f t="shared" si="885"/>
        <v>0</v>
      </c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0.5" customHeight="1">
      <c r="A887" s="30" t="s">
        <v>328</v>
      </c>
      <c r="B887" s="30" t="s">
        <v>184</v>
      </c>
      <c r="C887" s="35" t="s">
        <v>264</v>
      </c>
      <c r="D887" s="30" t="s">
        <v>245</v>
      </c>
      <c r="E887" s="30">
        <v>0.0</v>
      </c>
      <c r="F887" s="30">
        <v>0.0</v>
      </c>
      <c r="G887" s="36">
        <f t="shared" ref="G887:H887" si="886">(E887/(SUM($E$853:$F$889)))*100</f>
        <v>0</v>
      </c>
      <c r="H887" s="36">
        <f t="shared" si="886"/>
        <v>0</v>
      </c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0.5" customHeight="1">
      <c r="A888" s="30" t="s">
        <v>328</v>
      </c>
      <c r="B888" s="30" t="s">
        <v>184</v>
      </c>
      <c r="C888" s="35" t="s">
        <v>265</v>
      </c>
      <c r="D888" s="30" t="s">
        <v>245</v>
      </c>
      <c r="E888" s="30">
        <v>0.0</v>
      </c>
      <c r="F888" s="30">
        <v>0.0</v>
      </c>
      <c r="G888" s="36">
        <f t="shared" ref="G888:H888" si="887">(E888/(SUM($E$853:$F$889)))*100</f>
        <v>0</v>
      </c>
      <c r="H888" s="36">
        <f t="shared" si="887"/>
        <v>0</v>
      </c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0.5" customHeight="1">
      <c r="A889" s="30" t="s">
        <v>328</v>
      </c>
      <c r="B889" s="30" t="s">
        <v>184</v>
      </c>
      <c r="C889" s="35" t="s">
        <v>266</v>
      </c>
      <c r="D889" s="30" t="s">
        <v>245</v>
      </c>
      <c r="E889" s="30">
        <v>0.0</v>
      </c>
      <c r="F889" s="30">
        <v>0.0</v>
      </c>
      <c r="G889" s="36">
        <f t="shared" ref="G889:H889" si="888">(E889/(SUM($E$853:$F$889)))*100</f>
        <v>0</v>
      </c>
      <c r="H889" s="36">
        <f t="shared" si="888"/>
        <v>0</v>
      </c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0.5" customHeight="1">
      <c r="A890" s="30" t="s">
        <v>329</v>
      </c>
      <c r="B890" s="30" t="s">
        <v>330</v>
      </c>
      <c r="C890" s="35" t="s">
        <v>227</v>
      </c>
      <c r="D890" s="30" t="s">
        <v>228</v>
      </c>
      <c r="E890" s="30">
        <v>0.0</v>
      </c>
      <c r="F890" s="30">
        <v>0.0</v>
      </c>
      <c r="G890" s="36">
        <f t="shared" ref="G890:H890" si="889">(E890/(SUM($E$890:$F$926)))*100</f>
        <v>0</v>
      </c>
      <c r="H890" s="36">
        <f t="shared" si="889"/>
        <v>0</v>
      </c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0.5" customHeight="1">
      <c r="A891" s="30" t="s">
        <v>329</v>
      </c>
      <c r="B891" s="30" t="s">
        <v>330</v>
      </c>
      <c r="C891" s="35" t="s">
        <v>229</v>
      </c>
      <c r="D891" s="30" t="s">
        <v>228</v>
      </c>
      <c r="E891" s="30">
        <v>0.0</v>
      </c>
      <c r="F891" s="30">
        <v>0.0</v>
      </c>
      <c r="G891" s="36">
        <f t="shared" ref="G891:H891" si="890">(E891/(SUM($E$890:$F$926)))*100</f>
        <v>0</v>
      </c>
      <c r="H891" s="36">
        <f t="shared" si="890"/>
        <v>0</v>
      </c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0.5" customHeight="1">
      <c r="A892" s="30" t="s">
        <v>329</v>
      </c>
      <c r="B892" s="30" t="s">
        <v>330</v>
      </c>
      <c r="C892" s="35" t="s">
        <v>230</v>
      </c>
      <c r="D892" s="30" t="s">
        <v>228</v>
      </c>
      <c r="E892" s="30">
        <v>0.0</v>
      </c>
      <c r="F892" s="30">
        <v>0.0</v>
      </c>
      <c r="G892" s="36">
        <f t="shared" ref="G892:H892" si="891">(E892/(SUM($E$890:$F$926)))*100</f>
        <v>0</v>
      </c>
      <c r="H892" s="36">
        <f t="shared" si="891"/>
        <v>0</v>
      </c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0.5" customHeight="1">
      <c r="A893" s="30" t="s">
        <v>329</v>
      </c>
      <c r="B893" s="30" t="s">
        <v>330</v>
      </c>
      <c r="C893" s="35" t="s">
        <v>231</v>
      </c>
      <c r="D893" s="30" t="s">
        <v>228</v>
      </c>
      <c r="E893" s="30">
        <v>0.0</v>
      </c>
      <c r="F893" s="30">
        <v>0.0</v>
      </c>
      <c r="G893" s="36">
        <f t="shared" ref="G893:H893" si="892">(E893/(SUM($E$890:$F$926)))*100</f>
        <v>0</v>
      </c>
      <c r="H893" s="36">
        <f t="shared" si="892"/>
        <v>0</v>
      </c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0.5" customHeight="1">
      <c r="A894" s="30" t="s">
        <v>329</v>
      </c>
      <c r="B894" s="30" t="s">
        <v>330</v>
      </c>
      <c r="C894" s="35" t="s">
        <v>232</v>
      </c>
      <c r="D894" s="30" t="s">
        <v>228</v>
      </c>
      <c r="E894" s="30">
        <v>3.0</v>
      </c>
      <c r="F894" s="30">
        <v>1.0</v>
      </c>
      <c r="G894" s="36">
        <f t="shared" ref="G894:H894" si="893">(E894/(SUM($E$890:$F$926)))*100</f>
        <v>0.9463722397</v>
      </c>
      <c r="H894" s="36">
        <f t="shared" si="893"/>
        <v>0.3154574132</v>
      </c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0.5" customHeight="1">
      <c r="A895" s="30" t="s">
        <v>329</v>
      </c>
      <c r="B895" s="30" t="s">
        <v>330</v>
      </c>
      <c r="C895" s="35" t="s">
        <v>233</v>
      </c>
      <c r="D895" s="30" t="s">
        <v>228</v>
      </c>
      <c r="E895" s="30">
        <v>4.0</v>
      </c>
      <c r="F895" s="30">
        <v>1.0</v>
      </c>
      <c r="G895" s="36">
        <f t="shared" ref="G895:H895" si="894">(E895/(SUM($E$890:$F$926)))*100</f>
        <v>1.261829653</v>
      </c>
      <c r="H895" s="36">
        <f t="shared" si="894"/>
        <v>0.3154574132</v>
      </c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0.5" customHeight="1">
      <c r="A896" s="30" t="s">
        <v>329</v>
      </c>
      <c r="B896" s="30" t="s">
        <v>330</v>
      </c>
      <c r="C896" s="35" t="s">
        <v>234</v>
      </c>
      <c r="D896" s="30" t="s">
        <v>228</v>
      </c>
      <c r="E896" s="30">
        <v>4.0</v>
      </c>
      <c r="F896" s="30">
        <v>0.0</v>
      </c>
      <c r="G896" s="36">
        <f t="shared" ref="G896:H896" si="895">(E896/(SUM($E$890:$F$926)))*100</f>
        <v>1.261829653</v>
      </c>
      <c r="H896" s="36">
        <f t="shared" si="895"/>
        <v>0</v>
      </c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0.5" customHeight="1">
      <c r="A897" s="30" t="s">
        <v>329</v>
      </c>
      <c r="B897" s="30" t="s">
        <v>330</v>
      </c>
      <c r="C897" s="35" t="s">
        <v>235</v>
      </c>
      <c r="D897" s="30" t="s">
        <v>228</v>
      </c>
      <c r="E897" s="30">
        <v>5.0</v>
      </c>
      <c r="F897" s="30">
        <v>0.0</v>
      </c>
      <c r="G897" s="36">
        <f t="shared" ref="G897:H897" si="896">(E897/(SUM($E$890:$F$926)))*100</f>
        <v>1.577287066</v>
      </c>
      <c r="H897" s="36">
        <f t="shared" si="896"/>
        <v>0</v>
      </c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0.5" customHeight="1">
      <c r="A898" s="30" t="s">
        <v>329</v>
      </c>
      <c r="B898" s="30" t="s">
        <v>330</v>
      </c>
      <c r="C898" s="35" t="s">
        <v>236</v>
      </c>
      <c r="D898" s="30" t="s">
        <v>237</v>
      </c>
      <c r="E898" s="30">
        <v>8.0</v>
      </c>
      <c r="F898" s="30">
        <v>0.0</v>
      </c>
      <c r="G898" s="36">
        <f t="shared" ref="G898:H898" si="897">(E898/(SUM($E$890:$F$926)))*100</f>
        <v>2.523659306</v>
      </c>
      <c r="H898" s="36">
        <f t="shared" si="897"/>
        <v>0</v>
      </c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0.5" customHeight="1">
      <c r="A899" s="30" t="s">
        <v>329</v>
      </c>
      <c r="B899" s="30" t="s">
        <v>330</v>
      </c>
      <c r="C899" s="35" t="s">
        <v>238</v>
      </c>
      <c r="D899" s="30" t="s">
        <v>237</v>
      </c>
      <c r="E899" s="30">
        <v>2.0</v>
      </c>
      <c r="F899" s="30">
        <v>0.0</v>
      </c>
      <c r="G899" s="36">
        <f t="shared" ref="G899:H899" si="898">(E899/(SUM($E$890:$F$926)))*100</f>
        <v>0.6309148265</v>
      </c>
      <c r="H899" s="36">
        <f t="shared" si="898"/>
        <v>0</v>
      </c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0.5" customHeight="1">
      <c r="A900" s="30" t="s">
        <v>329</v>
      </c>
      <c r="B900" s="30" t="s">
        <v>330</v>
      </c>
      <c r="C900" s="35" t="s">
        <v>239</v>
      </c>
      <c r="D900" s="30" t="s">
        <v>237</v>
      </c>
      <c r="E900" s="30">
        <v>3.0</v>
      </c>
      <c r="F900" s="30">
        <v>0.0</v>
      </c>
      <c r="G900" s="36">
        <f t="shared" ref="G900:H900" si="899">(E900/(SUM($E$890:$F$926)))*100</f>
        <v>0.9463722397</v>
      </c>
      <c r="H900" s="36">
        <f t="shared" si="899"/>
        <v>0</v>
      </c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0.5" customHeight="1">
      <c r="A901" s="30" t="s">
        <v>329</v>
      </c>
      <c r="B901" s="30" t="s">
        <v>330</v>
      </c>
      <c r="C901" s="35" t="s">
        <v>240</v>
      </c>
      <c r="D901" s="30" t="s">
        <v>237</v>
      </c>
      <c r="E901" s="30">
        <v>3.0</v>
      </c>
      <c r="F901" s="30">
        <v>0.0</v>
      </c>
      <c r="G901" s="36">
        <f t="shared" ref="G901:H901" si="900">(E901/(SUM($E$890:$F$926)))*100</f>
        <v>0.9463722397</v>
      </c>
      <c r="H901" s="36">
        <f t="shared" si="900"/>
        <v>0</v>
      </c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0.5" customHeight="1">
      <c r="A902" s="30" t="s">
        <v>329</v>
      </c>
      <c r="B902" s="30" t="s">
        <v>330</v>
      </c>
      <c r="C902" s="35" t="s">
        <v>241</v>
      </c>
      <c r="D902" s="30" t="s">
        <v>237</v>
      </c>
      <c r="E902" s="30">
        <v>4.0</v>
      </c>
      <c r="F902" s="30">
        <v>0.0</v>
      </c>
      <c r="G902" s="36">
        <f t="shared" ref="G902:H902" si="901">(E902/(SUM($E$890:$F$926)))*100</f>
        <v>1.261829653</v>
      </c>
      <c r="H902" s="36">
        <f t="shared" si="901"/>
        <v>0</v>
      </c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0.5" customHeight="1">
      <c r="A903" s="30" t="s">
        <v>329</v>
      </c>
      <c r="B903" s="30" t="s">
        <v>330</v>
      </c>
      <c r="C903" s="35" t="s">
        <v>242</v>
      </c>
      <c r="D903" s="30" t="s">
        <v>237</v>
      </c>
      <c r="E903" s="30">
        <v>7.0</v>
      </c>
      <c r="F903" s="30">
        <v>1.0</v>
      </c>
      <c r="G903" s="36">
        <f t="shared" ref="G903:H903" si="902">(E903/(SUM($E$890:$F$926)))*100</f>
        <v>2.208201893</v>
      </c>
      <c r="H903" s="36">
        <f t="shared" si="902"/>
        <v>0.3154574132</v>
      </c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0.5" customHeight="1">
      <c r="A904" s="30" t="s">
        <v>329</v>
      </c>
      <c r="B904" s="30" t="s">
        <v>330</v>
      </c>
      <c r="C904" s="35" t="s">
        <v>243</v>
      </c>
      <c r="D904" s="30" t="s">
        <v>237</v>
      </c>
      <c r="E904" s="30">
        <v>8.0</v>
      </c>
      <c r="F904" s="30">
        <v>3.0</v>
      </c>
      <c r="G904" s="36">
        <f t="shared" ref="G904:H904" si="903">(E904/(SUM($E$890:$F$926)))*100</f>
        <v>2.523659306</v>
      </c>
      <c r="H904" s="36">
        <f t="shared" si="903"/>
        <v>0.9463722397</v>
      </c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0.5" customHeight="1">
      <c r="A905" s="30" t="s">
        <v>329</v>
      </c>
      <c r="B905" s="30" t="s">
        <v>330</v>
      </c>
      <c r="C905" s="35" t="s">
        <v>244</v>
      </c>
      <c r="D905" s="30" t="s">
        <v>245</v>
      </c>
      <c r="E905" s="30">
        <v>7.0</v>
      </c>
      <c r="F905" s="30">
        <v>0.0</v>
      </c>
      <c r="G905" s="36">
        <f t="shared" ref="G905:H905" si="904">(E905/(SUM($E$890:$F$926)))*100</f>
        <v>2.208201893</v>
      </c>
      <c r="H905" s="36">
        <f t="shared" si="904"/>
        <v>0</v>
      </c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0.5" customHeight="1">
      <c r="A906" s="30" t="s">
        <v>329</v>
      </c>
      <c r="B906" s="30" t="s">
        <v>330</v>
      </c>
      <c r="C906" s="35" t="s">
        <v>246</v>
      </c>
      <c r="D906" s="30" t="s">
        <v>245</v>
      </c>
      <c r="E906" s="30">
        <v>8.0</v>
      </c>
      <c r="F906" s="30">
        <v>0.0</v>
      </c>
      <c r="G906" s="36">
        <f t="shared" ref="G906:H906" si="905">(E906/(SUM($E$890:$F$926)))*100</f>
        <v>2.523659306</v>
      </c>
      <c r="H906" s="36">
        <f t="shared" si="905"/>
        <v>0</v>
      </c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0.5" customHeight="1">
      <c r="A907" s="30" t="s">
        <v>329</v>
      </c>
      <c r="B907" s="30" t="s">
        <v>330</v>
      </c>
      <c r="C907" s="35" t="s">
        <v>247</v>
      </c>
      <c r="D907" s="30" t="s">
        <v>245</v>
      </c>
      <c r="E907" s="30">
        <v>12.0</v>
      </c>
      <c r="F907" s="30">
        <v>1.0</v>
      </c>
      <c r="G907" s="36">
        <f t="shared" ref="G907:H907" si="906">(E907/(SUM($E$890:$F$926)))*100</f>
        <v>3.785488959</v>
      </c>
      <c r="H907" s="36">
        <f t="shared" si="906"/>
        <v>0.3154574132</v>
      </c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0.5" customHeight="1">
      <c r="A908" s="30" t="s">
        <v>329</v>
      </c>
      <c r="B908" s="30" t="s">
        <v>330</v>
      </c>
      <c r="C908" s="35" t="s">
        <v>248</v>
      </c>
      <c r="D908" s="30" t="s">
        <v>245</v>
      </c>
      <c r="E908" s="30">
        <v>12.0</v>
      </c>
      <c r="F908" s="30">
        <v>3.0</v>
      </c>
      <c r="G908" s="36">
        <f t="shared" ref="G908:H908" si="907">(E908/(SUM($E$890:$F$926)))*100</f>
        <v>3.785488959</v>
      </c>
      <c r="H908" s="36">
        <f t="shared" si="907"/>
        <v>0.9463722397</v>
      </c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0.5" customHeight="1">
      <c r="A909" s="30" t="s">
        <v>329</v>
      </c>
      <c r="B909" s="30" t="s">
        <v>330</v>
      </c>
      <c r="C909" s="35" t="s">
        <v>249</v>
      </c>
      <c r="D909" s="30" t="s">
        <v>245</v>
      </c>
      <c r="E909" s="30">
        <v>5.0</v>
      </c>
      <c r="F909" s="30">
        <v>0.0</v>
      </c>
      <c r="G909" s="36">
        <f t="shared" ref="G909:H909" si="908">(E909/(SUM($E$890:$F$926)))*100</f>
        <v>1.577287066</v>
      </c>
      <c r="H909" s="36">
        <f t="shared" si="908"/>
        <v>0</v>
      </c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0.5" customHeight="1">
      <c r="A910" s="30" t="s">
        <v>329</v>
      </c>
      <c r="B910" s="30" t="s">
        <v>330</v>
      </c>
      <c r="C910" s="35" t="s">
        <v>250</v>
      </c>
      <c r="D910" s="30" t="s">
        <v>245</v>
      </c>
      <c r="E910" s="30">
        <v>11.0</v>
      </c>
      <c r="F910" s="30">
        <v>1.0</v>
      </c>
      <c r="G910" s="36">
        <f t="shared" ref="G910:H910" si="909">(E910/(SUM($E$890:$F$926)))*100</f>
        <v>3.470031546</v>
      </c>
      <c r="H910" s="36">
        <f t="shared" si="909"/>
        <v>0.3154574132</v>
      </c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0.5" customHeight="1">
      <c r="A911" s="30" t="s">
        <v>329</v>
      </c>
      <c r="B911" s="30" t="s">
        <v>330</v>
      </c>
      <c r="C911" s="35" t="s">
        <v>251</v>
      </c>
      <c r="D911" s="30" t="s">
        <v>245</v>
      </c>
      <c r="E911" s="30">
        <v>14.0</v>
      </c>
      <c r="F911" s="30">
        <v>0.0</v>
      </c>
      <c r="G911" s="36">
        <f t="shared" ref="G911:H911" si="910">(E911/(SUM($E$890:$F$926)))*100</f>
        <v>4.416403785</v>
      </c>
      <c r="H911" s="36">
        <f t="shared" si="910"/>
        <v>0</v>
      </c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0.5" customHeight="1">
      <c r="A912" s="30" t="s">
        <v>329</v>
      </c>
      <c r="B912" s="30" t="s">
        <v>330</v>
      </c>
      <c r="C912" s="35" t="s">
        <v>252</v>
      </c>
      <c r="D912" s="30" t="s">
        <v>245</v>
      </c>
      <c r="E912" s="30">
        <v>9.0</v>
      </c>
      <c r="F912" s="30">
        <v>0.0</v>
      </c>
      <c r="G912" s="36">
        <f t="shared" ref="G912:H912" si="911">(E912/(SUM($E$890:$F$926)))*100</f>
        <v>2.839116719</v>
      </c>
      <c r="H912" s="36">
        <f t="shared" si="911"/>
        <v>0</v>
      </c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0.5" customHeight="1">
      <c r="A913" s="30" t="s">
        <v>329</v>
      </c>
      <c r="B913" s="30" t="s">
        <v>330</v>
      </c>
      <c r="C913" s="35" t="s">
        <v>253</v>
      </c>
      <c r="D913" s="30" t="s">
        <v>245</v>
      </c>
      <c r="E913" s="30">
        <v>20.0</v>
      </c>
      <c r="F913" s="30">
        <v>0.0</v>
      </c>
      <c r="G913" s="36">
        <f t="shared" ref="G913:H913" si="912">(E913/(SUM($E$890:$F$926)))*100</f>
        <v>6.309148265</v>
      </c>
      <c r="H913" s="36">
        <f t="shared" si="912"/>
        <v>0</v>
      </c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0.5" customHeight="1">
      <c r="A914" s="30" t="s">
        <v>329</v>
      </c>
      <c r="B914" s="30" t="s">
        <v>330</v>
      </c>
      <c r="C914" s="35" t="s">
        <v>254</v>
      </c>
      <c r="D914" s="30" t="s">
        <v>245</v>
      </c>
      <c r="E914" s="30">
        <v>16.0</v>
      </c>
      <c r="F914" s="30">
        <v>2.0</v>
      </c>
      <c r="G914" s="36">
        <f t="shared" ref="G914:H914" si="913">(E914/(SUM($E$890:$F$926)))*100</f>
        <v>5.047318612</v>
      </c>
      <c r="H914" s="36">
        <f t="shared" si="913"/>
        <v>0.6309148265</v>
      </c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0.5" customHeight="1">
      <c r="A915" s="30" t="s">
        <v>329</v>
      </c>
      <c r="B915" s="30" t="s">
        <v>330</v>
      </c>
      <c r="C915" s="35" t="s">
        <v>255</v>
      </c>
      <c r="D915" s="30" t="s">
        <v>245</v>
      </c>
      <c r="E915" s="30">
        <v>14.0</v>
      </c>
      <c r="F915" s="30">
        <v>2.0</v>
      </c>
      <c r="G915" s="36">
        <f t="shared" ref="G915:H915" si="914">(E915/(SUM($E$890:$F$926)))*100</f>
        <v>4.416403785</v>
      </c>
      <c r="H915" s="36">
        <f t="shared" si="914"/>
        <v>0.6309148265</v>
      </c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0.5" customHeight="1">
      <c r="A916" s="30" t="s">
        <v>329</v>
      </c>
      <c r="B916" s="30" t="s">
        <v>330</v>
      </c>
      <c r="C916" s="35" t="s">
        <v>256</v>
      </c>
      <c r="D916" s="30" t="s">
        <v>245</v>
      </c>
      <c r="E916" s="30">
        <v>22.0</v>
      </c>
      <c r="F916" s="30">
        <v>1.0</v>
      </c>
      <c r="G916" s="36">
        <f t="shared" ref="G916:H916" si="915">(E916/(SUM($E$890:$F$926)))*100</f>
        <v>6.940063091</v>
      </c>
      <c r="H916" s="36">
        <f t="shared" si="915"/>
        <v>0.3154574132</v>
      </c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0.5" customHeight="1">
      <c r="A917" s="30" t="s">
        <v>329</v>
      </c>
      <c r="B917" s="30" t="s">
        <v>330</v>
      </c>
      <c r="C917" s="35" t="s">
        <v>257</v>
      </c>
      <c r="D917" s="30" t="s">
        <v>245</v>
      </c>
      <c r="E917" s="30">
        <v>10.0</v>
      </c>
      <c r="F917" s="30">
        <v>2.0</v>
      </c>
      <c r="G917" s="36">
        <f t="shared" ref="G917:H917" si="916">(E917/(SUM($E$890:$F$926)))*100</f>
        <v>3.154574132</v>
      </c>
      <c r="H917" s="36">
        <f t="shared" si="916"/>
        <v>0.6309148265</v>
      </c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0.5" customHeight="1">
      <c r="A918" s="30" t="s">
        <v>329</v>
      </c>
      <c r="B918" s="30" t="s">
        <v>330</v>
      </c>
      <c r="C918" s="35" t="s">
        <v>258</v>
      </c>
      <c r="D918" s="30" t="s">
        <v>245</v>
      </c>
      <c r="E918" s="30">
        <v>21.0</v>
      </c>
      <c r="F918" s="30">
        <v>2.0</v>
      </c>
      <c r="G918" s="36">
        <f t="shared" ref="G918:H918" si="917">(E918/(SUM($E$890:$F$926)))*100</f>
        <v>6.624605678</v>
      </c>
      <c r="H918" s="36">
        <f t="shared" si="917"/>
        <v>0.6309148265</v>
      </c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0.5" customHeight="1">
      <c r="A919" s="30" t="s">
        <v>329</v>
      </c>
      <c r="B919" s="30" t="s">
        <v>330</v>
      </c>
      <c r="C919" s="35" t="s">
        <v>259</v>
      </c>
      <c r="D919" s="30" t="s">
        <v>245</v>
      </c>
      <c r="E919" s="30">
        <v>10.0</v>
      </c>
      <c r="F919" s="30">
        <v>0.0</v>
      </c>
      <c r="G919" s="36">
        <f t="shared" ref="G919:H919" si="918">(E919/(SUM($E$890:$F$926)))*100</f>
        <v>3.154574132</v>
      </c>
      <c r="H919" s="36">
        <f t="shared" si="918"/>
        <v>0</v>
      </c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0.5" customHeight="1">
      <c r="A920" s="30" t="s">
        <v>329</v>
      </c>
      <c r="B920" s="30" t="s">
        <v>330</v>
      </c>
      <c r="C920" s="35" t="s">
        <v>260</v>
      </c>
      <c r="D920" s="30" t="s">
        <v>245</v>
      </c>
      <c r="E920" s="30">
        <v>12.0</v>
      </c>
      <c r="F920" s="30">
        <v>0.0</v>
      </c>
      <c r="G920" s="36">
        <f t="shared" ref="G920:H920" si="919">(E920/(SUM($E$890:$F$926)))*100</f>
        <v>3.785488959</v>
      </c>
      <c r="H920" s="36">
        <f t="shared" si="919"/>
        <v>0</v>
      </c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0.5" customHeight="1">
      <c r="A921" s="30" t="s">
        <v>329</v>
      </c>
      <c r="B921" s="30" t="s">
        <v>330</v>
      </c>
      <c r="C921" s="35" t="s">
        <v>261</v>
      </c>
      <c r="D921" s="30" t="s">
        <v>245</v>
      </c>
      <c r="E921" s="30">
        <v>10.0</v>
      </c>
      <c r="F921" s="30">
        <v>0.0</v>
      </c>
      <c r="G921" s="36">
        <f t="shared" ref="G921:H921" si="920">(E921/(SUM($E$890:$F$926)))*100</f>
        <v>3.154574132</v>
      </c>
      <c r="H921" s="36">
        <f t="shared" si="920"/>
        <v>0</v>
      </c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0.5" customHeight="1">
      <c r="A922" s="30" t="s">
        <v>329</v>
      </c>
      <c r="B922" s="30" t="s">
        <v>330</v>
      </c>
      <c r="C922" s="35" t="s">
        <v>262</v>
      </c>
      <c r="D922" s="30" t="s">
        <v>245</v>
      </c>
      <c r="E922" s="30">
        <v>9.0</v>
      </c>
      <c r="F922" s="30">
        <v>0.0</v>
      </c>
      <c r="G922" s="36">
        <f t="shared" ref="G922:H922" si="921">(E922/(SUM($E$890:$F$926)))*100</f>
        <v>2.839116719</v>
      </c>
      <c r="H922" s="36">
        <f t="shared" si="921"/>
        <v>0</v>
      </c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0.5" customHeight="1">
      <c r="A923" s="30" t="s">
        <v>329</v>
      </c>
      <c r="B923" s="30" t="s">
        <v>330</v>
      </c>
      <c r="C923" s="35" t="s">
        <v>263</v>
      </c>
      <c r="D923" s="30" t="s">
        <v>245</v>
      </c>
      <c r="E923" s="30">
        <v>5.0</v>
      </c>
      <c r="F923" s="30">
        <v>0.0</v>
      </c>
      <c r="G923" s="36">
        <f t="shared" ref="G923:H923" si="922">(E923/(SUM($E$890:$F$926)))*100</f>
        <v>1.577287066</v>
      </c>
      <c r="H923" s="36">
        <f t="shared" si="922"/>
        <v>0</v>
      </c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0.5" customHeight="1">
      <c r="A924" s="30" t="s">
        <v>329</v>
      </c>
      <c r="B924" s="30" t="s">
        <v>330</v>
      </c>
      <c r="C924" s="35" t="s">
        <v>264</v>
      </c>
      <c r="D924" s="30" t="s">
        <v>245</v>
      </c>
      <c r="E924" s="30">
        <v>3.0</v>
      </c>
      <c r="F924" s="30">
        <v>0.0</v>
      </c>
      <c r="G924" s="36">
        <f t="shared" ref="G924:H924" si="923">(E924/(SUM($E$890:$F$926)))*100</f>
        <v>0.9463722397</v>
      </c>
      <c r="H924" s="36">
        <f t="shared" si="923"/>
        <v>0</v>
      </c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0.5" customHeight="1">
      <c r="A925" s="30" t="s">
        <v>329</v>
      </c>
      <c r="B925" s="30" t="s">
        <v>330</v>
      </c>
      <c r="C925" s="35" t="s">
        <v>265</v>
      </c>
      <c r="D925" s="30" t="s">
        <v>245</v>
      </c>
      <c r="E925" s="30">
        <v>3.0</v>
      </c>
      <c r="F925" s="30">
        <v>0.0</v>
      </c>
      <c r="G925" s="36">
        <f t="shared" ref="G925:H925" si="924">(E925/(SUM($E$890:$F$926)))*100</f>
        <v>0.9463722397</v>
      </c>
      <c r="H925" s="36">
        <f t="shared" si="924"/>
        <v>0</v>
      </c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0.5" customHeight="1">
      <c r="A926" s="30" t="s">
        <v>329</v>
      </c>
      <c r="B926" s="30" t="s">
        <v>330</v>
      </c>
      <c r="C926" s="35" t="s">
        <v>266</v>
      </c>
      <c r="D926" s="30" t="s">
        <v>245</v>
      </c>
      <c r="E926" s="30">
        <v>13.0</v>
      </c>
      <c r="F926" s="30">
        <v>0.0</v>
      </c>
      <c r="G926" s="36">
        <f t="shared" ref="G926:H926" si="925">(E926/(SUM($E$890:$F$926)))*100</f>
        <v>4.100946372</v>
      </c>
      <c r="H926" s="36">
        <f t="shared" si="925"/>
        <v>0</v>
      </c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0.5" customHeight="1">
      <c r="A927" s="30" t="s">
        <v>331</v>
      </c>
      <c r="B927" s="30" t="s">
        <v>332</v>
      </c>
      <c r="C927" s="35" t="s">
        <v>227</v>
      </c>
      <c r="D927" s="30" t="s">
        <v>228</v>
      </c>
      <c r="E927" s="30">
        <v>0.0</v>
      </c>
      <c r="F927" s="30">
        <v>0.0</v>
      </c>
      <c r="G927" s="36">
        <f t="shared" ref="G927:H927" si="926">(E927/(SUM($E$927:$F$963)))*100</f>
        <v>0</v>
      </c>
      <c r="H927" s="36">
        <f t="shared" si="926"/>
        <v>0</v>
      </c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0.5" customHeight="1">
      <c r="A928" s="30" t="s">
        <v>331</v>
      </c>
      <c r="B928" s="30" t="s">
        <v>332</v>
      </c>
      <c r="C928" s="35" t="s">
        <v>229</v>
      </c>
      <c r="D928" s="30" t="s">
        <v>228</v>
      </c>
      <c r="E928" s="30">
        <v>0.0</v>
      </c>
      <c r="F928" s="30">
        <v>0.0</v>
      </c>
      <c r="G928" s="36">
        <f t="shared" ref="G928:H928" si="927">(E928/(SUM($E$927:$F$963)))*100</f>
        <v>0</v>
      </c>
      <c r="H928" s="36">
        <f t="shared" si="927"/>
        <v>0</v>
      </c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0.5" customHeight="1">
      <c r="A929" s="30" t="s">
        <v>331</v>
      </c>
      <c r="B929" s="30" t="s">
        <v>332</v>
      </c>
      <c r="C929" s="35" t="s">
        <v>230</v>
      </c>
      <c r="D929" s="30" t="s">
        <v>228</v>
      </c>
      <c r="E929" s="30">
        <v>0.0</v>
      </c>
      <c r="F929" s="30">
        <v>0.0</v>
      </c>
      <c r="G929" s="36">
        <f t="shared" ref="G929:H929" si="928">(E929/(SUM($E$927:$F$963)))*100</f>
        <v>0</v>
      </c>
      <c r="H929" s="36">
        <f t="shared" si="928"/>
        <v>0</v>
      </c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0.5" customHeight="1">
      <c r="A930" s="30" t="s">
        <v>331</v>
      </c>
      <c r="B930" s="30" t="s">
        <v>332</v>
      </c>
      <c r="C930" s="35" t="s">
        <v>231</v>
      </c>
      <c r="D930" s="30" t="s">
        <v>228</v>
      </c>
      <c r="E930" s="30">
        <v>0.0</v>
      </c>
      <c r="F930" s="30">
        <v>0.0</v>
      </c>
      <c r="G930" s="36">
        <f t="shared" ref="G930:H930" si="929">(E930/(SUM($E$927:$F$963)))*100</f>
        <v>0</v>
      </c>
      <c r="H930" s="36">
        <f t="shared" si="929"/>
        <v>0</v>
      </c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0.5" customHeight="1">
      <c r="A931" s="30" t="s">
        <v>331</v>
      </c>
      <c r="B931" s="30" t="s">
        <v>332</v>
      </c>
      <c r="C931" s="35" t="s">
        <v>232</v>
      </c>
      <c r="D931" s="30" t="s">
        <v>228</v>
      </c>
      <c r="E931" s="30">
        <v>2.0</v>
      </c>
      <c r="F931" s="30">
        <v>0.0</v>
      </c>
      <c r="G931" s="36">
        <f t="shared" ref="G931:H931" si="930">(E931/(SUM($E$927:$F$963)))*100</f>
        <v>0.5934718101</v>
      </c>
      <c r="H931" s="36">
        <f t="shared" si="930"/>
        <v>0</v>
      </c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0.5" customHeight="1">
      <c r="A932" s="30" t="s">
        <v>331</v>
      </c>
      <c r="B932" s="30" t="s">
        <v>332</v>
      </c>
      <c r="C932" s="35" t="s">
        <v>233</v>
      </c>
      <c r="D932" s="30" t="s">
        <v>228</v>
      </c>
      <c r="E932" s="30">
        <v>4.0</v>
      </c>
      <c r="F932" s="30">
        <v>1.0</v>
      </c>
      <c r="G932" s="36">
        <f t="shared" ref="G932:H932" si="931">(E932/(SUM($E$927:$F$963)))*100</f>
        <v>1.18694362</v>
      </c>
      <c r="H932" s="36">
        <f t="shared" si="931"/>
        <v>0.296735905</v>
      </c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0.5" customHeight="1">
      <c r="A933" s="30" t="s">
        <v>331</v>
      </c>
      <c r="B933" s="30" t="s">
        <v>332</v>
      </c>
      <c r="C933" s="35" t="s">
        <v>234</v>
      </c>
      <c r="D933" s="30" t="s">
        <v>228</v>
      </c>
      <c r="E933" s="30">
        <v>4.0</v>
      </c>
      <c r="F933" s="30">
        <v>1.0</v>
      </c>
      <c r="G933" s="36">
        <f t="shared" ref="G933:H933" si="932">(E933/(SUM($E$927:$F$963)))*100</f>
        <v>1.18694362</v>
      </c>
      <c r="H933" s="36">
        <f t="shared" si="932"/>
        <v>0.296735905</v>
      </c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0.5" customHeight="1">
      <c r="A934" s="30" t="s">
        <v>331</v>
      </c>
      <c r="B934" s="30" t="s">
        <v>332</v>
      </c>
      <c r="C934" s="35" t="s">
        <v>235</v>
      </c>
      <c r="D934" s="30" t="s">
        <v>228</v>
      </c>
      <c r="E934" s="30">
        <v>5.0</v>
      </c>
      <c r="F934" s="30">
        <v>1.0</v>
      </c>
      <c r="G934" s="36">
        <f t="shared" ref="G934:H934" si="933">(E934/(SUM($E$927:$F$963)))*100</f>
        <v>1.483679525</v>
      </c>
      <c r="H934" s="36">
        <f t="shared" si="933"/>
        <v>0.296735905</v>
      </c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0.5" customHeight="1">
      <c r="A935" s="30" t="s">
        <v>331</v>
      </c>
      <c r="B935" s="30" t="s">
        <v>332</v>
      </c>
      <c r="C935" s="35" t="s">
        <v>236</v>
      </c>
      <c r="D935" s="30" t="s">
        <v>237</v>
      </c>
      <c r="E935" s="30">
        <v>8.0</v>
      </c>
      <c r="F935" s="30">
        <v>1.0</v>
      </c>
      <c r="G935" s="36">
        <f t="shared" ref="G935:H935" si="934">(E935/(SUM($E$927:$F$963)))*100</f>
        <v>2.37388724</v>
      </c>
      <c r="H935" s="36">
        <f t="shared" si="934"/>
        <v>0.296735905</v>
      </c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0.5" customHeight="1">
      <c r="A936" s="30" t="s">
        <v>331</v>
      </c>
      <c r="B936" s="30" t="s">
        <v>332</v>
      </c>
      <c r="C936" s="35" t="s">
        <v>238</v>
      </c>
      <c r="D936" s="30" t="s">
        <v>237</v>
      </c>
      <c r="E936" s="30">
        <v>7.0</v>
      </c>
      <c r="F936" s="30">
        <v>1.0</v>
      </c>
      <c r="G936" s="36">
        <f t="shared" ref="G936:H936" si="935">(E936/(SUM($E$927:$F$963)))*100</f>
        <v>2.077151335</v>
      </c>
      <c r="H936" s="36">
        <f t="shared" si="935"/>
        <v>0.296735905</v>
      </c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0.5" customHeight="1">
      <c r="A937" s="30" t="s">
        <v>331</v>
      </c>
      <c r="B937" s="30" t="s">
        <v>332</v>
      </c>
      <c r="C937" s="35" t="s">
        <v>239</v>
      </c>
      <c r="D937" s="30" t="s">
        <v>237</v>
      </c>
      <c r="E937" s="30">
        <v>14.0</v>
      </c>
      <c r="F937" s="30">
        <v>0.0</v>
      </c>
      <c r="G937" s="36">
        <f t="shared" ref="G937:H937" si="936">(E937/(SUM($E$927:$F$963)))*100</f>
        <v>4.154302671</v>
      </c>
      <c r="H937" s="36">
        <f t="shared" si="936"/>
        <v>0</v>
      </c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0.5" customHeight="1">
      <c r="A938" s="30" t="s">
        <v>331</v>
      </c>
      <c r="B938" s="30" t="s">
        <v>332</v>
      </c>
      <c r="C938" s="35" t="s">
        <v>240</v>
      </c>
      <c r="D938" s="30" t="s">
        <v>237</v>
      </c>
      <c r="E938" s="30">
        <v>14.0</v>
      </c>
      <c r="F938" s="30">
        <v>2.0</v>
      </c>
      <c r="G938" s="36">
        <f t="shared" ref="G938:H938" si="937">(E938/(SUM($E$927:$F$963)))*100</f>
        <v>4.154302671</v>
      </c>
      <c r="H938" s="36">
        <f t="shared" si="937"/>
        <v>0.5934718101</v>
      </c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0.5" customHeight="1">
      <c r="A939" s="30" t="s">
        <v>331</v>
      </c>
      <c r="B939" s="30" t="s">
        <v>332</v>
      </c>
      <c r="C939" s="35" t="s">
        <v>241</v>
      </c>
      <c r="D939" s="30" t="s">
        <v>237</v>
      </c>
      <c r="E939" s="30">
        <v>14.0</v>
      </c>
      <c r="F939" s="30">
        <v>1.0</v>
      </c>
      <c r="G939" s="36">
        <f t="shared" ref="G939:H939" si="938">(E939/(SUM($E$927:$F$963)))*100</f>
        <v>4.154302671</v>
      </c>
      <c r="H939" s="36">
        <f t="shared" si="938"/>
        <v>0.296735905</v>
      </c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0.5" customHeight="1">
      <c r="A940" s="30" t="s">
        <v>331</v>
      </c>
      <c r="B940" s="30" t="s">
        <v>332</v>
      </c>
      <c r="C940" s="35" t="s">
        <v>242</v>
      </c>
      <c r="D940" s="30" t="s">
        <v>237</v>
      </c>
      <c r="E940" s="30">
        <v>10.0</v>
      </c>
      <c r="F940" s="30">
        <v>0.0</v>
      </c>
      <c r="G940" s="36">
        <f t="shared" ref="G940:H940" si="939">(E940/(SUM($E$927:$F$963)))*100</f>
        <v>2.96735905</v>
      </c>
      <c r="H940" s="36">
        <f t="shared" si="939"/>
        <v>0</v>
      </c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0.5" customHeight="1">
      <c r="A941" s="30" t="s">
        <v>331</v>
      </c>
      <c r="B941" s="30" t="s">
        <v>332</v>
      </c>
      <c r="C941" s="35" t="s">
        <v>243</v>
      </c>
      <c r="D941" s="30" t="s">
        <v>237</v>
      </c>
      <c r="E941" s="30">
        <v>7.0</v>
      </c>
      <c r="F941" s="30">
        <v>1.0</v>
      </c>
      <c r="G941" s="36">
        <f t="shared" ref="G941:H941" si="940">(E941/(SUM($E$927:$F$963)))*100</f>
        <v>2.077151335</v>
      </c>
      <c r="H941" s="36">
        <f t="shared" si="940"/>
        <v>0.296735905</v>
      </c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0.5" customHeight="1">
      <c r="A942" s="30" t="s">
        <v>331</v>
      </c>
      <c r="B942" s="30" t="s">
        <v>332</v>
      </c>
      <c r="C942" s="35" t="s">
        <v>244</v>
      </c>
      <c r="D942" s="30" t="s">
        <v>245</v>
      </c>
      <c r="E942" s="30">
        <v>7.0</v>
      </c>
      <c r="F942" s="30">
        <v>1.0</v>
      </c>
      <c r="G942" s="36">
        <f t="shared" ref="G942:H942" si="941">(E942/(SUM($E$927:$F$963)))*100</f>
        <v>2.077151335</v>
      </c>
      <c r="H942" s="36">
        <f t="shared" si="941"/>
        <v>0.296735905</v>
      </c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0.5" customHeight="1">
      <c r="A943" s="30" t="s">
        <v>331</v>
      </c>
      <c r="B943" s="30" t="s">
        <v>332</v>
      </c>
      <c r="C943" s="35" t="s">
        <v>246</v>
      </c>
      <c r="D943" s="30" t="s">
        <v>245</v>
      </c>
      <c r="E943" s="30">
        <v>8.0</v>
      </c>
      <c r="F943" s="30">
        <v>0.0</v>
      </c>
      <c r="G943" s="36">
        <f t="shared" ref="G943:H943" si="942">(E943/(SUM($E$927:$F$963)))*100</f>
        <v>2.37388724</v>
      </c>
      <c r="H943" s="36">
        <f t="shared" si="942"/>
        <v>0</v>
      </c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0.5" customHeight="1">
      <c r="A944" s="30" t="s">
        <v>331</v>
      </c>
      <c r="B944" s="30" t="s">
        <v>332</v>
      </c>
      <c r="C944" s="35" t="s">
        <v>247</v>
      </c>
      <c r="D944" s="30" t="s">
        <v>245</v>
      </c>
      <c r="E944" s="30">
        <v>10.0</v>
      </c>
      <c r="F944" s="30">
        <v>3.0</v>
      </c>
      <c r="G944" s="36">
        <f t="shared" ref="G944:H944" si="943">(E944/(SUM($E$927:$F$963)))*100</f>
        <v>2.96735905</v>
      </c>
      <c r="H944" s="36">
        <f t="shared" si="943"/>
        <v>0.8902077151</v>
      </c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0.5" customHeight="1">
      <c r="A945" s="30" t="s">
        <v>331</v>
      </c>
      <c r="B945" s="30" t="s">
        <v>332</v>
      </c>
      <c r="C945" s="35" t="s">
        <v>248</v>
      </c>
      <c r="D945" s="30" t="s">
        <v>245</v>
      </c>
      <c r="E945" s="30">
        <v>12.0</v>
      </c>
      <c r="F945" s="30">
        <v>1.0</v>
      </c>
      <c r="G945" s="36">
        <f t="shared" ref="G945:H945" si="944">(E945/(SUM($E$927:$F$963)))*100</f>
        <v>3.560830861</v>
      </c>
      <c r="H945" s="36">
        <f t="shared" si="944"/>
        <v>0.296735905</v>
      </c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0.5" customHeight="1">
      <c r="A946" s="30" t="s">
        <v>331</v>
      </c>
      <c r="B946" s="30" t="s">
        <v>332</v>
      </c>
      <c r="C946" s="35" t="s">
        <v>249</v>
      </c>
      <c r="D946" s="30" t="s">
        <v>245</v>
      </c>
      <c r="E946" s="30">
        <v>15.0</v>
      </c>
      <c r="F946" s="30">
        <v>1.0</v>
      </c>
      <c r="G946" s="36">
        <f t="shared" ref="G946:H946" si="945">(E946/(SUM($E$927:$F$963)))*100</f>
        <v>4.451038576</v>
      </c>
      <c r="H946" s="36">
        <f t="shared" si="945"/>
        <v>0.296735905</v>
      </c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0.5" customHeight="1">
      <c r="A947" s="30" t="s">
        <v>331</v>
      </c>
      <c r="B947" s="30" t="s">
        <v>332</v>
      </c>
      <c r="C947" s="35" t="s">
        <v>250</v>
      </c>
      <c r="D947" s="30" t="s">
        <v>245</v>
      </c>
      <c r="E947" s="30">
        <v>14.0</v>
      </c>
      <c r="F947" s="30">
        <v>2.0</v>
      </c>
      <c r="G947" s="36">
        <f t="shared" ref="G947:H947" si="946">(E947/(SUM($E$927:$F$963)))*100</f>
        <v>4.154302671</v>
      </c>
      <c r="H947" s="36">
        <f t="shared" si="946"/>
        <v>0.5934718101</v>
      </c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0.5" customHeight="1">
      <c r="A948" s="30" t="s">
        <v>331</v>
      </c>
      <c r="B948" s="30" t="s">
        <v>332</v>
      </c>
      <c r="C948" s="35" t="s">
        <v>251</v>
      </c>
      <c r="D948" s="30" t="s">
        <v>245</v>
      </c>
      <c r="E948" s="30">
        <v>19.0</v>
      </c>
      <c r="F948" s="30">
        <v>1.0</v>
      </c>
      <c r="G948" s="36">
        <f t="shared" ref="G948:H948" si="947">(E948/(SUM($E$927:$F$963)))*100</f>
        <v>5.637982196</v>
      </c>
      <c r="H948" s="36">
        <f t="shared" si="947"/>
        <v>0.296735905</v>
      </c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0.5" customHeight="1">
      <c r="A949" s="30" t="s">
        <v>331</v>
      </c>
      <c r="B949" s="30" t="s">
        <v>332</v>
      </c>
      <c r="C949" s="35" t="s">
        <v>252</v>
      </c>
      <c r="D949" s="30" t="s">
        <v>245</v>
      </c>
      <c r="E949" s="30">
        <v>20.0</v>
      </c>
      <c r="F949" s="30">
        <v>0.0</v>
      </c>
      <c r="G949" s="36">
        <f t="shared" ref="G949:H949" si="948">(E949/(SUM($E$927:$F$963)))*100</f>
        <v>5.934718101</v>
      </c>
      <c r="H949" s="36">
        <f t="shared" si="948"/>
        <v>0</v>
      </c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0.5" customHeight="1">
      <c r="A950" s="30" t="s">
        <v>331</v>
      </c>
      <c r="B950" s="30" t="s">
        <v>332</v>
      </c>
      <c r="C950" s="35" t="s">
        <v>253</v>
      </c>
      <c r="D950" s="30" t="s">
        <v>245</v>
      </c>
      <c r="E950" s="30">
        <v>25.0</v>
      </c>
      <c r="F950" s="30">
        <v>0.0</v>
      </c>
      <c r="G950" s="36">
        <f t="shared" ref="G950:H950" si="949">(E950/(SUM($E$927:$F$963)))*100</f>
        <v>7.418397626</v>
      </c>
      <c r="H950" s="36">
        <f t="shared" si="949"/>
        <v>0</v>
      </c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0.5" customHeight="1">
      <c r="A951" s="30" t="s">
        <v>331</v>
      </c>
      <c r="B951" s="30" t="s">
        <v>332</v>
      </c>
      <c r="C951" s="35" t="s">
        <v>254</v>
      </c>
      <c r="D951" s="30" t="s">
        <v>245</v>
      </c>
      <c r="E951" s="30">
        <v>20.0</v>
      </c>
      <c r="F951" s="30">
        <v>1.0</v>
      </c>
      <c r="G951" s="36">
        <f t="shared" ref="G951:H951" si="950">(E951/(SUM($E$927:$F$963)))*100</f>
        <v>5.934718101</v>
      </c>
      <c r="H951" s="36">
        <f t="shared" si="950"/>
        <v>0.296735905</v>
      </c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0.5" customHeight="1">
      <c r="A952" s="30" t="s">
        <v>331</v>
      </c>
      <c r="B952" s="30" t="s">
        <v>332</v>
      </c>
      <c r="C952" s="35" t="s">
        <v>255</v>
      </c>
      <c r="D952" s="30" t="s">
        <v>245</v>
      </c>
      <c r="E952" s="30">
        <v>19.0</v>
      </c>
      <c r="F952" s="30">
        <v>0.0</v>
      </c>
      <c r="G952" s="36">
        <f t="shared" ref="G952:H952" si="951">(E952/(SUM($E$927:$F$963)))*100</f>
        <v>5.637982196</v>
      </c>
      <c r="H952" s="36">
        <f t="shared" si="951"/>
        <v>0</v>
      </c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0.5" customHeight="1">
      <c r="A953" s="30" t="s">
        <v>331</v>
      </c>
      <c r="B953" s="30" t="s">
        <v>332</v>
      </c>
      <c r="C953" s="35" t="s">
        <v>256</v>
      </c>
      <c r="D953" s="30" t="s">
        <v>245</v>
      </c>
      <c r="E953" s="30">
        <v>15.0</v>
      </c>
      <c r="F953" s="30">
        <v>4.0</v>
      </c>
      <c r="G953" s="36">
        <f t="shared" ref="G953:H953" si="952">(E953/(SUM($E$927:$F$963)))*100</f>
        <v>4.451038576</v>
      </c>
      <c r="H953" s="36">
        <f t="shared" si="952"/>
        <v>1.18694362</v>
      </c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0.5" customHeight="1">
      <c r="A954" s="30" t="s">
        <v>331</v>
      </c>
      <c r="B954" s="30" t="s">
        <v>332</v>
      </c>
      <c r="C954" s="35" t="s">
        <v>257</v>
      </c>
      <c r="D954" s="30" t="s">
        <v>245</v>
      </c>
      <c r="E954" s="30">
        <v>9.0</v>
      </c>
      <c r="F954" s="30">
        <v>0.0</v>
      </c>
      <c r="G954" s="36">
        <f t="shared" ref="G954:H954" si="953">(E954/(SUM($E$927:$F$963)))*100</f>
        <v>2.670623145</v>
      </c>
      <c r="H954" s="36">
        <f t="shared" si="953"/>
        <v>0</v>
      </c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0.5" customHeight="1">
      <c r="A955" s="30" t="s">
        <v>331</v>
      </c>
      <c r="B955" s="30" t="s">
        <v>332</v>
      </c>
      <c r="C955" s="35" t="s">
        <v>258</v>
      </c>
      <c r="D955" s="30" t="s">
        <v>245</v>
      </c>
      <c r="E955" s="30">
        <v>7.0</v>
      </c>
      <c r="F955" s="30">
        <v>0.0</v>
      </c>
      <c r="G955" s="36">
        <f t="shared" ref="G955:H955" si="954">(E955/(SUM($E$927:$F$963)))*100</f>
        <v>2.077151335</v>
      </c>
      <c r="H955" s="36">
        <f t="shared" si="954"/>
        <v>0</v>
      </c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0.5" customHeight="1">
      <c r="A956" s="30" t="s">
        <v>331</v>
      </c>
      <c r="B956" s="30" t="s">
        <v>332</v>
      </c>
      <c r="C956" s="35" t="s">
        <v>259</v>
      </c>
      <c r="D956" s="30" t="s">
        <v>245</v>
      </c>
      <c r="E956" s="30">
        <v>5.0</v>
      </c>
      <c r="F956" s="30">
        <v>0.0</v>
      </c>
      <c r="G956" s="36">
        <f t="shared" ref="G956:H956" si="955">(E956/(SUM($E$927:$F$963)))*100</f>
        <v>1.483679525</v>
      </c>
      <c r="H956" s="36">
        <f t="shared" si="955"/>
        <v>0</v>
      </c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0.5" customHeight="1">
      <c r="A957" s="30" t="s">
        <v>331</v>
      </c>
      <c r="B957" s="30" t="s">
        <v>332</v>
      </c>
      <c r="C957" s="35" t="s">
        <v>260</v>
      </c>
      <c r="D957" s="30" t="s">
        <v>245</v>
      </c>
      <c r="E957" s="30">
        <v>6.0</v>
      </c>
      <c r="F957" s="30">
        <v>0.0</v>
      </c>
      <c r="G957" s="36">
        <f t="shared" ref="G957:H957" si="956">(E957/(SUM($E$927:$F$963)))*100</f>
        <v>1.78041543</v>
      </c>
      <c r="H957" s="36">
        <f t="shared" si="956"/>
        <v>0</v>
      </c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0.5" customHeight="1">
      <c r="A958" s="30" t="s">
        <v>331</v>
      </c>
      <c r="B958" s="30" t="s">
        <v>332</v>
      </c>
      <c r="C958" s="35" t="s">
        <v>261</v>
      </c>
      <c r="D958" s="30" t="s">
        <v>245</v>
      </c>
      <c r="E958" s="30">
        <v>6.0</v>
      </c>
      <c r="F958" s="30">
        <v>0.0</v>
      </c>
      <c r="G958" s="36">
        <f t="shared" ref="G958:H958" si="957">(E958/(SUM($E$927:$F$963)))*100</f>
        <v>1.78041543</v>
      </c>
      <c r="H958" s="36">
        <f t="shared" si="957"/>
        <v>0</v>
      </c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0.5" customHeight="1">
      <c r="A959" s="30" t="s">
        <v>331</v>
      </c>
      <c r="B959" s="30" t="s">
        <v>332</v>
      </c>
      <c r="C959" s="35" t="s">
        <v>262</v>
      </c>
      <c r="D959" s="30" t="s">
        <v>245</v>
      </c>
      <c r="E959" s="30">
        <v>2.0</v>
      </c>
      <c r="F959" s="30">
        <v>0.0</v>
      </c>
      <c r="G959" s="36">
        <f t="shared" ref="G959:H959" si="958">(E959/(SUM($E$927:$F$963)))*100</f>
        <v>0.5934718101</v>
      </c>
      <c r="H959" s="36">
        <f t="shared" si="958"/>
        <v>0</v>
      </c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0.5" customHeight="1">
      <c r="A960" s="30" t="s">
        <v>331</v>
      </c>
      <c r="B960" s="30" t="s">
        <v>332</v>
      </c>
      <c r="C960" s="35" t="s">
        <v>263</v>
      </c>
      <c r="D960" s="30" t="s">
        <v>245</v>
      </c>
      <c r="E960" s="30">
        <v>0.0</v>
      </c>
      <c r="F960" s="30">
        <v>0.0</v>
      </c>
      <c r="G960" s="36">
        <f t="shared" ref="G960:H960" si="959">(E960/(SUM($E$927:$F$963)))*100</f>
        <v>0</v>
      </c>
      <c r="H960" s="36">
        <f t="shared" si="959"/>
        <v>0</v>
      </c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0.5" customHeight="1">
      <c r="A961" s="30" t="s">
        <v>331</v>
      </c>
      <c r="B961" s="30" t="s">
        <v>332</v>
      </c>
      <c r="C961" s="35" t="s">
        <v>264</v>
      </c>
      <c r="D961" s="30" t="s">
        <v>245</v>
      </c>
      <c r="E961" s="30">
        <v>2.0</v>
      </c>
      <c r="F961" s="30">
        <v>0.0</v>
      </c>
      <c r="G961" s="36">
        <f t="shared" ref="G961:H961" si="960">(E961/(SUM($E$927:$F$963)))*100</f>
        <v>0.5934718101</v>
      </c>
      <c r="H961" s="36">
        <f t="shared" si="960"/>
        <v>0</v>
      </c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0.5" customHeight="1">
      <c r="A962" s="30" t="s">
        <v>331</v>
      </c>
      <c r="B962" s="30" t="s">
        <v>332</v>
      </c>
      <c r="C962" s="35" t="s">
        <v>265</v>
      </c>
      <c r="D962" s="30" t="s">
        <v>245</v>
      </c>
      <c r="E962" s="30">
        <v>1.0</v>
      </c>
      <c r="F962" s="30">
        <v>0.0</v>
      </c>
      <c r="G962" s="36">
        <f t="shared" ref="G962:H962" si="961">(E962/(SUM($E$927:$F$963)))*100</f>
        <v>0.296735905</v>
      </c>
      <c r="H962" s="36">
        <f t="shared" si="961"/>
        <v>0</v>
      </c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0.5" customHeight="1">
      <c r="A963" s="30" t="s">
        <v>331</v>
      </c>
      <c r="B963" s="30" t="s">
        <v>332</v>
      </c>
      <c r="C963" s="35" t="s">
        <v>266</v>
      </c>
      <c r="D963" s="30" t="s">
        <v>245</v>
      </c>
      <c r="E963" s="30">
        <v>3.0</v>
      </c>
      <c r="F963" s="30">
        <v>0.0</v>
      </c>
      <c r="G963" s="36">
        <f t="shared" ref="G963:H963" si="962">(E963/(SUM($E$927:$F$963)))*100</f>
        <v>0.8902077151</v>
      </c>
      <c r="H963" s="36">
        <f t="shared" si="962"/>
        <v>0</v>
      </c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0.5" customHeight="1">
      <c r="A964" s="30" t="s">
        <v>333</v>
      </c>
      <c r="B964" s="30" t="s">
        <v>334</v>
      </c>
      <c r="C964" s="35" t="s">
        <v>227</v>
      </c>
      <c r="D964" s="30" t="s">
        <v>228</v>
      </c>
      <c r="E964" s="30">
        <v>0.0</v>
      </c>
      <c r="F964" s="30">
        <v>0.0</v>
      </c>
      <c r="G964" s="36">
        <f t="shared" ref="G964:H964" si="963">(E964/(SUM($E$964:$F$1000)))*100</f>
        <v>0</v>
      </c>
      <c r="H964" s="36">
        <f t="shared" si="963"/>
        <v>0</v>
      </c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0.5" customHeight="1">
      <c r="A965" s="30" t="s">
        <v>333</v>
      </c>
      <c r="B965" s="30" t="s">
        <v>334</v>
      </c>
      <c r="C965" s="35" t="s">
        <v>229</v>
      </c>
      <c r="D965" s="30" t="s">
        <v>228</v>
      </c>
      <c r="E965" s="30">
        <v>1.0</v>
      </c>
      <c r="F965" s="30">
        <v>0.0</v>
      </c>
      <c r="G965" s="36">
        <f t="shared" ref="G965:H965" si="964">(E965/(SUM($E$964:$F$1000)))*100</f>
        <v>0.3636363636</v>
      </c>
      <c r="H965" s="36">
        <f t="shared" si="964"/>
        <v>0</v>
      </c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0.5" customHeight="1">
      <c r="A966" s="30" t="s">
        <v>333</v>
      </c>
      <c r="B966" s="30" t="s">
        <v>334</v>
      </c>
      <c r="C966" s="35" t="s">
        <v>230</v>
      </c>
      <c r="D966" s="30" t="s">
        <v>228</v>
      </c>
      <c r="E966" s="30">
        <v>2.0</v>
      </c>
      <c r="F966" s="30">
        <v>0.0</v>
      </c>
      <c r="G966" s="36">
        <f t="shared" ref="G966:H966" si="965">(E966/(SUM($E$964:$F$1000)))*100</f>
        <v>0.7272727273</v>
      </c>
      <c r="H966" s="36">
        <f t="shared" si="965"/>
        <v>0</v>
      </c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0.5" customHeight="1">
      <c r="A967" s="30" t="s">
        <v>333</v>
      </c>
      <c r="B967" s="30" t="s">
        <v>334</v>
      </c>
      <c r="C967" s="35" t="s">
        <v>231</v>
      </c>
      <c r="D967" s="30" t="s">
        <v>228</v>
      </c>
      <c r="E967" s="30">
        <v>1.0</v>
      </c>
      <c r="F967" s="30">
        <v>0.0</v>
      </c>
      <c r="G967" s="36">
        <f t="shared" ref="G967:H967" si="966">(E967/(SUM($E$964:$F$1000)))*100</f>
        <v>0.3636363636</v>
      </c>
      <c r="H967" s="36">
        <f t="shared" si="966"/>
        <v>0</v>
      </c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0.5" customHeight="1">
      <c r="A968" s="30" t="s">
        <v>333</v>
      </c>
      <c r="B968" s="30" t="s">
        <v>334</v>
      </c>
      <c r="C968" s="35" t="s">
        <v>232</v>
      </c>
      <c r="D968" s="30" t="s">
        <v>228</v>
      </c>
      <c r="E968" s="30">
        <v>4.0</v>
      </c>
      <c r="F968" s="30">
        <v>5.0</v>
      </c>
      <c r="G968" s="36">
        <f t="shared" ref="G968:H968" si="967">(E968/(SUM($E$964:$F$1000)))*100</f>
        <v>1.454545455</v>
      </c>
      <c r="H968" s="36">
        <f t="shared" si="967"/>
        <v>1.818181818</v>
      </c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0.5" customHeight="1">
      <c r="A969" s="30" t="s">
        <v>333</v>
      </c>
      <c r="B969" s="30" t="s">
        <v>334</v>
      </c>
      <c r="C969" s="35" t="s">
        <v>233</v>
      </c>
      <c r="D969" s="30" t="s">
        <v>228</v>
      </c>
      <c r="E969" s="30">
        <v>1.0</v>
      </c>
      <c r="F969" s="30">
        <v>2.0</v>
      </c>
      <c r="G969" s="36">
        <f t="shared" ref="G969:H969" si="968">(E969/(SUM($E$964:$F$1000)))*100</f>
        <v>0.3636363636</v>
      </c>
      <c r="H969" s="36">
        <f t="shared" si="968"/>
        <v>0.7272727273</v>
      </c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0.5" customHeight="1">
      <c r="A970" s="30" t="s">
        <v>333</v>
      </c>
      <c r="B970" s="30" t="s">
        <v>334</v>
      </c>
      <c r="C970" s="35" t="s">
        <v>234</v>
      </c>
      <c r="D970" s="30" t="s">
        <v>228</v>
      </c>
      <c r="E970" s="30">
        <v>10.0</v>
      </c>
      <c r="F970" s="30">
        <v>2.0</v>
      </c>
      <c r="G970" s="36">
        <f t="shared" ref="G970:H970" si="969">(E970/(SUM($E$964:$F$1000)))*100</f>
        <v>3.636363636</v>
      </c>
      <c r="H970" s="36">
        <f t="shared" si="969"/>
        <v>0.7272727273</v>
      </c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0.5" customHeight="1">
      <c r="A971" s="30" t="s">
        <v>333</v>
      </c>
      <c r="B971" s="30" t="s">
        <v>334</v>
      </c>
      <c r="C971" s="35" t="s">
        <v>235</v>
      </c>
      <c r="D971" s="30" t="s">
        <v>228</v>
      </c>
      <c r="E971" s="30">
        <v>14.0</v>
      </c>
      <c r="F971" s="30">
        <v>2.0</v>
      </c>
      <c r="G971" s="36">
        <f t="shared" ref="G971:H971" si="970">(E971/(SUM($E$964:$F$1000)))*100</f>
        <v>5.090909091</v>
      </c>
      <c r="H971" s="36">
        <f t="shared" si="970"/>
        <v>0.7272727273</v>
      </c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0.5" customHeight="1">
      <c r="A972" s="30" t="s">
        <v>333</v>
      </c>
      <c r="B972" s="30" t="s">
        <v>334</v>
      </c>
      <c r="C972" s="35" t="s">
        <v>236</v>
      </c>
      <c r="D972" s="30" t="s">
        <v>237</v>
      </c>
      <c r="E972" s="30">
        <v>6.0</v>
      </c>
      <c r="F972" s="30">
        <v>1.0</v>
      </c>
      <c r="G972" s="36">
        <f t="shared" ref="G972:H972" si="971">(E972/(SUM($E$964:$F$1000)))*100</f>
        <v>2.181818182</v>
      </c>
      <c r="H972" s="36">
        <f t="shared" si="971"/>
        <v>0.3636363636</v>
      </c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0.5" customHeight="1">
      <c r="A973" s="30" t="s">
        <v>333</v>
      </c>
      <c r="B973" s="30" t="s">
        <v>334</v>
      </c>
      <c r="C973" s="35" t="s">
        <v>238</v>
      </c>
      <c r="D973" s="30" t="s">
        <v>237</v>
      </c>
      <c r="E973" s="30">
        <v>12.0</v>
      </c>
      <c r="F973" s="30">
        <v>3.0</v>
      </c>
      <c r="G973" s="36">
        <f t="shared" ref="G973:H973" si="972">(E973/(SUM($E$964:$F$1000)))*100</f>
        <v>4.363636364</v>
      </c>
      <c r="H973" s="36">
        <f t="shared" si="972"/>
        <v>1.090909091</v>
      </c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0.5" customHeight="1">
      <c r="A974" s="30" t="s">
        <v>333</v>
      </c>
      <c r="B974" s="30" t="s">
        <v>334</v>
      </c>
      <c r="C974" s="35" t="s">
        <v>239</v>
      </c>
      <c r="D974" s="30" t="s">
        <v>237</v>
      </c>
      <c r="E974" s="30">
        <v>19.0</v>
      </c>
      <c r="F974" s="30">
        <v>0.0</v>
      </c>
      <c r="G974" s="36">
        <f t="shared" ref="G974:H974" si="973">(E974/(SUM($E$964:$F$1000)))*100</f>
        <v>6.909090909</v>
      </c>
      <c r="H974" s="36">
        <f t="shared" si="973"/>
        <v>0</v>
      </c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0.5" customHeight="1">
      <c r="A975" s="30" t="s">
        <v>333</v>
      </c>
      <c r="B975" s="30" t="s">
        <v>334</v>
      </c>
      <c r="C975" s="35" t="s">
        <v>240</v>
      </c>
      <c r="D975" s="30" t="s">
        <v>237</v>
      </c>
      <c r="E975" s="30">
        <v>21.0</v>
      </c>
      <c r="F975" s="30">
        <v>0.0</v>
      </c>
      <c r="G975" s="36">
        <f t="shared" ref="G975:H975" si="974">(E975/(SUM($E$964:$F$1000)))*100</f>
        <v>7.636363636</v>
      </c>
      <c r="H975" s="36">
        <f t="shared" si="974"/>
        <v>0</v>
      </c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0.5" customHeight="1">
      <c r="A976" s="30" t="s">
        <v>333</v>
      </c>
      <c r="B976" s="30" t="s">
        <v>334</v>
      </c>
      <c r="C976" s="35" t="s">
        <v>241</v>
      </c>
      <c r="D976" s="30" t="s">
        <v>237</v>
      </c>
      <c r="E976" s="30">
        <v>20.0</v>
      </c>
      <c r="F976" s="30">
        <v>0.0</v>
      </c>
      <c r="G976" s="36">
        <f t="shared" ref="G976:H976" si="975">(E976/(SUM($E$964:$F$1000)))*100</f>
        <v>7.272727273</v>
      </c>
      <c r="H976" s="36">
        <f t="shared" si="975"/>
        <v>0</v>
      </c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0.5" customHeight="1">
      <c r="A977" s="30" t="s">
        <v>333</v>
      </c>
      <c r="B977" s="30" t="s">
        <v>334</v>
      </c>
      <c r="C977" s="35" t="s">
        <v>242</v>
      </c>
      <c r="D977" s="30" t="s">
        <v>237</v>
      </c>
      <c r="E977" s="30">
        <v>17.0</v>
      </c>
      <c r="F977" s="30">
        <v>1.0</v>
      </c>
      <c r="G977" s="36">
        <f t="shared" ref="G977:H977" si="976">(E977/(SUM($E$964:$F$1000)))*100</f>
        <v>6.181818182</v>
      </c>
      <c r="H977" s="36">
        <f t="shared" si="976"/>
        <v>0.3636363636</v>
      </c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0.5" customHeight="1">
      <c r="A978" s="30" t="s">
        <v>333</v>
      </c>
      <c r="B978" s="30" t="s">
        <v>334</v>
      </c>
      <c r="C978" s="35" t="s">
        <v>243</v>
      </c>
      <c r="D978" s="30" t="s">
        <v>237</v>
      </c>
      <c r="E978" s="30">
        <v>12.0</v>
      </c>
      <c r="F978" s="30">
        <v>1.0</v>
      </c>
      <c r="G978" s="36">
        <f t="shared" ref="G978:H978" si="977">(E978/(SUM($E$964:$F$1000)))*100</f>
        <v>4.363636364</v>
      </c>
      <c r="H978" s="36">
        <f t="shared" si="977"/>
        <v>0.3636363636</v>
      </c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0.5" customHeight="1">
      <c r="A979" s="30" t="s">
        <v>333</v>
      </c>
      <c r="B979" s="30" t="s">
        <v>334</v>
      </c>
      <c r="C979" s="35" t="s">
        <v>244</v>
      </c>
      <c r="D979" s="30" t="s">
        <v>245</v>
      </c>
      <c r="E979" s="30">
        <v>8.0</v>
      </c>
      <c r="F979" s="30">
        <v>0.0</v>
      </c>
      <c r="G979" s="36">
        <f t="shared" ref="G979:H979" si="978">(E979/(SUM($E$964:$F$1000)))*100</f>
        <v>2.909090909</v>
      </c>
      <c r="H979" s="36">
        <f t="shared" si="978"/>
        <v>0</v>
      </c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0.5" customHeight="1">
      <c r="A980" s="30" t="s">
        <v>333</v>
      </c>
      <c r="B980" s="30" t="s">
        <v>334</v>
      </c>
      <c r="C980" s="35" t="s">
        <v>246</v>
      </c>
      <c r="D980" s="30" t="s">
        <v>245</v>
      </c>
      <c r="E980" s="30">
        <v>8.0</v>
      </c>
      <c r="F980" s="30">
        <v>1.0</v>
      </c>
      <c r="G980" s="36">
        <f t="shared" ref="G980:H980" si="979">(E980/(SUM($E$964:$F$1000)))*100</f>
        <v>2.909090909</v>
      </c>
      <c r="H980" s="36">
        <f t="shared" si="979"/>
        <v>0.3636363636</v>
      </c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0.5" customHeight="1">
      <c r="A981" s="30" t="s">
        <v>333</v>
      </c>
      <c r="B981" s="30" t="s">
        <v>334</v>
      </c>
      <c r="C981" s="35" t="s">
        <v>247</v>
      </c>
      <c r="D981" s="30" t="s">
        <v>245</v>
      </c>
      <c r="E981" s="30">
        <v>4.0</v>
      </c>
      <c r="F981" s="30">
        <v>1.0</v>
      </c>
      <c r="G981" s="36">
        <f t="shared" ref="G981:H981" si="980">(E981/(SUM($E$964:$F$1000)))*100</f>
        <v>1.454545455</v>
      </c>
      <c r="H981" s="36">
        <f t="shared" si="980"/>
        <v>0.3636363636</v>
      </c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0.5" customHeight="1">
      <c r="A982" s="30" t="s">
        <v>333</v>
      </c>
      <c r="B982" s="30" t="s">
        <v>334</v>
      </c>
      <c r="C982" s="35" t="s">
        <v>248</v>
      </c>
      <c r="D982" s="30" t="s">
        <v>245</v>
      </c>
      <c r="E982" s="30">
        <v>7.0</v>
      </c>
      <c r="F982" s="30">
        <v>3.0</v>
      </c>
      <c r="G982" s="36">
        <f t="shared" ref="G982:H982" si="981">(E982/(SUM($E$964:$F$1000)))*100</f>
        <v>2.545454545</v>
      </c>
      <c r="H982" s="36">
        <f t="shared" si="981"/>
        <v>1.090909091</v>
      </c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0.5" customHeight="1">
      <c r="A983" s="30" t="s">
        <v>333</v>
      </c>
      <c r="B983" s="30" t="s">
        <v>334</v>
      </c>
      <c r="C983" s="35" t="s">
        <v>249</v>
      </c>
      <c r="D983" s="30" t="s">
        <v>245</v>
      </c>
      <c r="E983" s="30">
        <v>11.0</v>
      </c>
      <c r="F983" s="30">
        <v>2.0</v>
      </c>
      <c r="G983" s="36">
        <f t="shared" ref="G983:H983" si="982">(E983/(SUM($E$964:$F$1000)))*100</f>
        <v>4</v>
      </c>
      <c r="H983" s="36">
        <f t="shared" si="982"/>
        <v>0.7272727273</v>
      </c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0.5" customHeight="1">
      <c r="A984" s="30" t="s">
        <v>333</v>
      </c>
      <c r="B984" s="30" t="s">
        <v>334</v>
      </c>
      <c r="C984" s="35" t="s">
        <v>250</v>
      </c>
      <c r="D984" s="30" t="s">
        <v>245</v>
      </c>
      <c r="E984" s="30">
        <v>11.0</v>
      </c>
      <c r="F984" s="30">
        <v>1.0</v>
      </c>
      <c r="G984" s="36">
        <f t="shared" ref="G984:H984" si="983">(E984/(SUM($E$964:$F$1000)))*100</f>
        <v>4</v>
      </c>
      <c r="H984" s="36">
        <f t="shared" si="983"/>
        <v>0.3636363636</v>
      </c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0.5" customHeight="1">
      <c r="A985" s="30" t="s">
        <v>333</v>
      </c>
      <c r="B985" s="30" t="s">
        <v>334</v>
      </c>
      <c r="C985" s="35" t="s">
        <v>251</v>
      </c>
      <c r="D985" s="30" t="s">
        <v>245</v>
      </c>
      <c r="E985" s="30">
        <v>6.0</v>
      </c>
      <c r="F985" s="30">
        <v>1.0</v>
      </c>
      <c r="G985" s="36">
        <f t="shared" ref="G985:H985" si="984">(E985/(SUM($E$964:$F$1000)))*100</f>
        <v>2.181818182</v>
      </c>
      <c r="H985" s="36">
        <f t="shared" si="984"/>
        <v>0.3636363636</v>
      </c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0.5" customHeight="1">
      <c r="A986" s="30" t="s">
        <v>333</v>
      </c>
      <c r="B986" s="30" t="s">
        <v>334</v>
      </c>
      <c r="C986" s="35" t="s">
        <v>252</v>
      </c>
      <c r="D986" s="30" t="s">
        <v>245</v>
      </c>
      <c r="E986" s="30">
        <v>17.0</v>
      </c>
      <c r="F986" s="30">
        <v>3.0</v>
      </c>
      <c r="G986" s="36">
        <f t="shared" ref="G986:H986" si="985">(E986/(SUM($E$964:$F$1000)))*100</f>
        <v>6.181818182</v>
      </c>
      <c r="H986" s="36">
        <f t="shared" si="985"/>
        <v>1.090909091</v>
      </c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0.5" customHeight="1">
      <c r="A987" s="30" t="s">
        <v>333</v>
      </c>
      <c r="B987" s="30" t="s">
        <v>334</v>
      </c>
      <c r="C987" s="35" t="s">
        <v>253</v>
      </c>
      <c r="D987" s="30" t="s">
        <v>245</v>
      </c>
      <c r="E987" s="30">
        <v>7.0</v>
      </c>
      <c r="F987" s="30">
        <v>1.0</v>
      </c>
      <c r="G987" s="36">
        <f t="shared" ref="G987:H987" si="986">(E987/(SUM($E$964:$F$1000)))*100</f>
        <v>2.545454545</v>
      </c>
      <c r="H987" s="36">
        <f t="shared" si="986"/>
        <v>0.3636363636</v>
      </c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0.5" customHeight="1">
      <c r="A988" s="30" t="s">
        <v>333</v>
      </c>
      <c r="B988" s="30" t="s">
        <v>334</v>
      </c>
      <c r="C988" s="35" t="s">
        <v>254</v>
      </c>
      <c r="D988" s="30" t="s">
        <v>245</v>
      </c>
      <c r="E988" s="30">
        <v>9.0</v>
      </c>
      <c r="F988" s="30">
        <v>1.0</v>
      </c>
      <c r="G988" s="36">
        <f t="shared" ref="G988:H988" si="987">(E988/(SUM($E$964:$F$1000)))*100</f>
        <v>3.272727273</v>
      </c>
      <c r="H988" s="36">
        <f t="shared" si="987"/>
        <v>0.3636363636</v>
      </c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0.5" customHeight="1">
      <c r="A989" s="30" t="s">
        <v>333</v>
      </c>
      <c r="B989" s="30" t="s">
        <v>334</v>
      </c>
      <c r="C989" s="35" t="s">
        <v>255</v>
      </c>
      <c r="D989" s="30" t="s">
        <v>245</v>
      </c>
      <c r="E989" s="30">
        <v>5.0</v>
      </c>
      <c r="F989" s="30">
        <v>0.0</v>
      </c>
      <c r="G989" s="36">
        <f t="shared" ref="G989:H989" si="988">(E989/(SUM($E$964:$F$1000)))*100</f>
        <v>1.818181818</v>
      </c>
      <c r="H989" s="36">
        <f t="shared" si="988"/>
        <v>0</v>
      </c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0.5" customHeight="1">
      <c r="A990" s="30" t="s">
        <v>333</v>
      </c>
      <c r="B990" s="30" t="s">
        <v>334</v>
      </c>
      <c r="C990" s="35" t="s">
        <v>256</v>
      </c>
      <c r="D990" s="30" t="s">
        <v>245</v>
      </c>
      <c r="E990" s="30">
        <v>2.0</v>
      </c>
      <c r="F990" s="30">
        <v>2.0</v>
      </c>
      <c r="G990" s="36">
        <f t="shared" ref="G990:H990" si="989">(E990/(SUM($E$964:$F$1000)))*100</f>
        <v>0.7272727273</v>
      </c>
      <c r="H990" s="36">
        <f t="shared" si="989"/>
        <v>0.7272727273</v>
      </c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0.5" customHeight="1">
      <c r="A991" s="30" t="s">
        <v>333</v>
      </c>
      <c r="B991" s="30" t="s">
        <v>334</v>
      </c>
      <c r="C991" s="35" t="s">
        <v>257</v>
      </c>
      <c r="D991" s="30" t="s">
        <v>245</v>
      </c>
      <c r="E991" s="30">
        <v>1.0</v>
      </c>
      <c r="F991" s="30">
        <v>0.0</v>
      </c>
      <c r="G991" s="36">
        <f t="shared" ref="G991:H991" si="990">(E991/(SUM($E$964:$F$1000)))*100</f>
        <v>0.3636363636</v>
      </c>
      <c r="H991" s="36">
        <f t="shared" si="990"/>
        <v>0</v>
      </c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0.5" customHeight="1">
      <c r="A992" s="30" t="s">
        <v>333</v>
      </c>
      <c r="B992" s="30" t="s">
        <v>334</v>
      </c>
      <c r="C992" s="35" t="s">
        <v>258</v>
      </c>
      <c r="D992" s="30" t="s">
        <v>245</v>
      </c>
      <c r="E992" s="30">
        <v>2.0</v>
      </c>
      <c r="F992" s="30">
        <v>0.0</v>
      </c>
      <c r="G992" s="36">
        <f t="shared" ref="G992:H992" si="991">(E992/(SUM($E$964:$F$1000)))*100</f>
        <v>0.7272727273</v>
      </c>
      <c r="H992" s="36">
        <f t="shared" si="991"/>
        <v>0</v>
      </c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0.5" customHeight="1">
      <c r="A993" s="30" t="s">
        <v>333</v>
      </c>
      <c r="B993" s="30" t="s">
        <v>334</v>
      </c>
      <c r="C993" s="35" t="s">
        <v>259</v>
      </c>
      <c r="D993" s="30" t="s">
        <v>245</v>
      </c>
      <c r="E993" s="30">
        <v>2.0</v>
      </c>
      <c r="F993" s="30">
        <v>0.0</v>
      </c>
      <c r="G993" s="36">
        <f t="shared" ref="G993:H993" si="992">(E993/(SUM($E$964:$F$1000)))*100</f>
        <v>0.7272727273</v>
      </c>
      <c r="H993" s="36">
        <f t="shared" si="992"/>
        <v>0</v>
      </c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0.5" customHeight="1">
      <c r="A994" s="30" t="s">
        <v>333</v>
      </c>
      <c r="B994" s="30" t="s">
        <v>334</v>
      </c>
      <c r="C994" s="35" t="s">
        <v>260</v>
      </c>
      <c r="D994" s="30" t="s">
        <v>245</v>
      </c>
      <c r="E994" s="30">
        <v>0.0</v>
      </c>
      <c r="F994" s="30">
        <v>0.0</v>
      </c>
      <c r="G994" s="36">
        <f t="shared" ref="G994:H994" si="993">(E994/(SUM($E$964:$F$1000)))*100</f>
        <v>0</v>
      </c>
      <c r="H994" s="36">
        <f t="shared" si="993"/>
        <v>0</v>
      </c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0.5" customHeight="1">
      <c r="A995" s="30" t="s">
        <v>333</v>
      </c>
      <c r="B995" s="30" t="s">
        <v>334</v>
      </c>
      <c r="C995" s="35" t="s">
        <v>261</v>
      </c>
      <c r="D995" s="30" t="s">
        <v>245</v>
      </c>
      <c r="E995" s="30">
        <v>0.0</v>
      </c>
      <c r="F995" s="30">
        <v>0.0</v>
      </c>
      <c r="G995" s="36">
        <f t="shared" ref="G995:H995" si="994">(E995/(SUM($E$964:$F$1000)))*100</f>
        <v>0</v>
      </c>
      <c r="H995" s="36">
        <f t="shared" si="994"/>
        <v>0</v>
      </c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0.5" customHeight="1">
      <c r="A996" s="30" t="s">
        <v>333</v>
      </c>
      <c r="B996" s="30" t="s">
        <v>334</v>
      </c>
      <c r="C996" s="35" t="s">
        <v>262</v>
      </c>
      <c r="D996" s="30" t="s">
        <v>245</v>
      </c>
      <c r="E996" s="30">
        <v>0.0</v>
      </c>
      <c r="F996" s="30">
        <v>0.0</v>
      </c>
      <c r="G996" s="36">
        <f t="shared" ref="G996:H996" si="995">(E996/(SUM($E$964:$F$1000)))*100</f>
        <v>0</v>
      </c>
      <c r="H996" s="36">
        <f t="shared" si="995"/>
        <v>0</v>
      </c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0.5" customHeight="1">
      <c r="A997" s="30" t="s">
        <v>333</v>
      </c>
      <c r="B997" s="30" t="s">
        <v>334</v>
      </c>
      <c r="C997" s="35" t="s">
        <v>263</v>
      </c>
      <c r="D997" s="30" t="s">
        <v>245</v>
      </c>
      <c r="E997" s="30">
        <v>0.0</v>
      </c>
      <c r="F997" s="30">
        <v>0.0</v>
      </c>
      <c r="G997" s="36">
        <f t="shared" ref="G997:H997" si="996">(E997/(SUM($E$964:$F$1000)))*100</f>
        <v>0</v>
      </c>
      <c r="H997" s="36">
        <f t="shared" si="996"/>
        <v>0</v>
      </c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0.5" customHeight="1">
      <c r="A998" s="30" t="s">
        <v>333</v>
      </c>
      <c r="B998" s="30" t="s">
        <v>334</v>
      </c>
      <c r="C998" s="35" t="s">
        <v>264</v>
      </c>
      <c r="D998" s="30" t="s">
        <v>245</v>
      </c>
      <c r="E998" s="30">
        <v>0.0</v>
      </c>
      <c r="F998" s="30">
        <v>0.0</v>
      </c>
      <c r="G998" s="36">
        <f t="shared" ref="G998:H998" si="997">(E998/(SUM($E$964:$F$1000)))*100</f>
        <v>0</v>
      </c>
      <c r="H998" s="36">
        <f t="shared" si="997"/>
        <v>0</v>
      </c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0.5" customHeight="1">
      <c r="A999" s="30" t="s">
        <v>333</v>
      </c>
      <c r="B999" s="30" t="s">
        <v>334</v>
      </c>
      <c r="C999" s="35" t="s">
        <v>265</v>
      </c>
      <c r="D999" s="30" t="s">
        <v>245</v>
      </c>
      <c r="E999" s="30">
        <v>1.0</v>
      </c>
      <c r="F999" s="30">
        <v>0.0</v>
      </c>
      <c r="G999" s="36">
        <f t="shared" ref="G999:H999" si="998">(E999/(SUM($E$964:$F$1000)))*100</f>
        <v>0.3636363636</v>
      </c>
      <c r="H999" s="36">
        <f t="shared" si="998"/>
        <v>0</v>
      </c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0.5" customHeight="1">
      <c r="A1000" s="30" t="s">
        <v>333</v>
      </c>
      <c r="B1000" s="30" t="s">
        <v>334</v>
      </c>
      <c r="C1000" s="35" t="s">
        <v>266</v>
      </c>
      <c r="D1000" s="30" t="s">
        <v>245</v>
      </c>
      <c r="E1000" s="30">
        <v>1.0</v>
      </c>
      <c r="F1000" s="30">
        <v>0.0</v>
      </c>
      <c r="G1000" s="36">
        <f t="shared" ref="G1000:H1000" si="999">(E1000/(SUM($E$964:$F$1000)))*100</f>
        <v>0.3636363636</v>
      </c>
      <c r="H1000" s="36">
        <f t="shared" si="999"/>
        <v>0</v>
      </c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ht="10.5" customHeight="1">
      <c r="A1001" s="30" t="s">
        <v>335</v>
      </c>
      <c r="B1001" s="30" t="s">
        <v>336</v>
      </c>
      <c r="C1001" s="35" t="s">
        <v>227</v>
      </c>
      <c r="D1001" s="30" t="s">
        <v>228</v>
      </c>
      <c r="E1001" s="30">
        <v>0.0</v>
      </c>
      <c r="F1001" s="30">
        <v>0.0</v>
      </c>
      <c r="G1001" s="36">
        <f t="shared" ref="G1001:H1001" si="1000">(E1001/(SUM($E$1001:$F$1037)))*100</f>
        <v>0</v>
      </c>
      <c r="H1001" s="36">
        <f t="shared" si="1000"/>
        <v>0</v>
      </c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ht="10.5" customHeight="1">
      <c r="A1002" s="30" t="s">
        <v>335</v>
      </c>
      <c r="B1002" s="30" t="s">
        <v>336</v>
      </c>
      <c r="C1002" s="35" t="s">
        <v>229</v>
      </c>
      <c r="D1002" s="30" t="s">
        <v>228</v>
      </c>
      <c r="E1002" s="30">
        <v>0.0</v>
      </c>
      <c r="F1002" s="30">
        <v>0.0</v>
      </c>
      <c r="G1002" s="36">
        <f t="shared" ref="G1002:H1002" si="1001">(E1002/(SUM($E$1001:$F$1037)))*100</f>
        <v>0</v>
      </c>
      <c r="H1002" s="36">
        <f t="shared" si="1001"/>
        <v>0</v>
      </c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  <row r="1003" ht="10.5" customHeight="1">
      <c r="A1003" s="30" t="s">
        <v>335</v>
      </c>
      <c r="B1003" s="30" t="s">
        <v>336</v>
      </c>
      <c r="C1003" s="35" t="s">
        <v>230</v>
      </c>
      <c r="D1003" s="30" t="s">
        <v>228</v>
      </c>
      <c r="E1003" s="30">
        <v>0.0</v>
      </c>
      <c r="F1003" s="30">
        <v>0.0</v>
      </c>
      <c r="G1003" s="36">
        <f t="shared" ref="G1003:H1003" si="1002">(E1003/(SUM($E$1001:$F$1037)))*100</f>
        <v>0</v>
      </c>
      <c r="H1003" s="36">
        <f t="shared" si="1002"/>
        <v>0</v>
      </c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</row>
    <row r="1004" ht="10.5" customHeight="1">
      <c r="A1004" s="30" t="s">
        <v>335</v>
      </c>
      <c r="B1004" s="30" t="s">
        <v>336</v>
      </c>
      <c r="C1004" s="35" t="s">
        <v>231</v>
      </c>
      <c r="D1004" s="30" t="s">
        <v>228</v>
      </c>
      <c r="E1004" s="30">
        <v>0.0</v>
      </c>
      <c r="F1004" s="30">
        <v>0.0</v>
      </c>
      <c r="G1004" s="36">
        <f t="shared" ref="G1004:H1004" si="1003">(E1004/(SUM($E$1001:$F$1037)))*100</f>
        <v>0</v>
      </c>
      <c r="H1004" s="36">
        <f t="shared" si="1003"/>
        <v>0</v>
      </c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</row>
    <row r="1005" ht="10.5" customHeight="1">
      <c r="A1005" s="30" t="s">
        <v>335</v>
      </c>
      <c r="B1005" s="30" t="s">
        <v>336</v>
      </c>
      <c r="C1005" s="35" t="s">
        <v>232</v>
      </c>
      <c r="D1005" s="30" t="s">
        <v>228</v>
      </c>
      <c r="E1005" s="30">
        <v>3.0</v>
      </c>
      <c r="F1005" s="30">
        <v>1.0</v>
      </c>
      <c r="G1005" s="36">
        <f t="shared" ref="G1005:H1005" si="1004">(E1005/(SUM($E$1001:$F$1037)))*100</f>
        <v>1.685393258</v>
      </c>
      <c r="H1005" s="36">
        <f t="shared" si="1004"/>
        <v>0.5617977528</v>
      </c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</row>
    <row r="1006" ht="10.5" customHeight="1">
      <c r="A1006" s="30" t="s">
        <v>335</v>
      </c>
      <c r="B1006" s="30" t="s">
        <v>336</v>
      </c>
      <c r="C1006" s="35" t="s">
        <v>233</v>
      </c>
      <c r="D1006" s="30" t="s">
        <v>228</v>
      </c>
      <c r="E1006" s="30">
        <v>0.0</v>
      </c>
      <c r="F1006" s="30">
        <v>2.0</v>
      </c>
      <c r="G1006" s="36">
        <f t="shared" ref="G1006:H1006" si="1005">(E1006/(SUM($E$1001:$F$1037)))*100</f>
        <v>0</v>
      </c>
      <c r="H1006" s="36">
        <f t="shared" si="1005"/>
        <v>1.123595506</v>
      </c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</row>
    <row r="1007" ht="10.5" customHeight="1">
      <c r="A1007" s="30" t="s">
        <v>335</v>
      </c>
      <c r="B1007" s="30" t="s">
        <v>336</v>
      </c>
      <c r="C1007" s="35" t="s">
        <v>234</v>
      </c>
      <c r="D1007" s="30" t="s">
        <v>228</v>
      </c>
      <c r="E1007" s="30">
        <v>1.0</v>
      </c>
      <c r="F1007" s="30">
        <v>0.0</v>
      </c>
      <c r="G1007" s="36">
        <f t="shared" ref="G1007:H1007" si="1006">(E1007/(SUM($E$1001:$F$1037)))*100</f>
        <v>0.5617977528</v>
      </c>
      <c r="H1007" s="36">
        <f t="shared" si="1006"/>
        <v>0</v>
      </c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</row>
    <row r="1008" ht="10.5" customHeight="1">
      <c r="A1008" s="30" t="s">
        <v>335</v>
      </c>
      <c r="B1008" s="30" t="s">
        <v>336</v>
      </c>
      <c r="C1008" s="35" t="s">
        <v>235</v>
      </c>
      <c r="D1008" s="30" t="s">
        <v>228</v>
      </c>
      <c r="E1008" s="30">
        <v>6.0</v>
      </c>
      <c r="F1008" s="30">
        <v>0.0</v>
      </c>
      <c r="G1008" s="36">
        <f t="shared" ref="G1008:H1008" si="1007">(E1008/(SUM($E$1001:$F$1037)))*100</f>
        <v>3.370786517</v>
      </c>
      <c r="H1008" s="36">
        <f t="shared" si="1007"/>
        <v>0</v>
      </c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</row>
    <row r="1009" ht="10.5" customHeight="1">
      <c r="A1009" s="30" t="s">
        <v>335</v>
      </c>
      <c r="B1009" s="30" t="s">
        <v>336</v>
      </c>
      <c r="C1009" s="35" t="s">
        <v>236</v>
      </c>
      <c r="D1009" s="30" t="s">
        <v>237</v>
      </c>
      <c r="E1009" s="30">
        <v>9.0</v>
      </c>
      <c r="F1009" s="30">
        <v>0.0</v>
      </c>
      <c r="G1009" s="36">
        <f t="shared" ref="G1009:H1009" si="1008">(E1009/(SUM($E$1001:$F$1037)))*100</f>
        <v>5.056179775</v>
      </c>
      <c r="H1009" s="36">
        <f t="shared" si="1008"/>
        <v>0</v>
      </c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</row>
    <row r="1010" ht="10.5" customHeight="1">
      <c r="A1010" s="30" t="s">
        <v>335</v>
      </c>
      <c r="B1010" s="30" t="s">
        <v>336</v>
      </c>
      <c r="C1010" s="35" t="s">
        <v>238</v>
      </c>
      <c r="D1010" s="30" t="s">
        <v>237</v>
      </c>
      <c r="E1010" s="30">
        <v>3.0</v>
      </c>
      <c r="F1010" s="30">
        <v>0.0</v>
      </c>
      <c r="G1010" s="36">
        <f t="shared" ref="G1010:H1010" si="1009">(E1010/(SUM($E$1001:$F$1037)))*100</f>
        <v>1.685393258</v>
      </c>
      <c r="H1010" s="36">
        <f t="shared" si="1009"/>
        <v>0</v>
      </c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</row>
    <row r="1011" ht="10.5" customHeight="1">
      <c r="A1011" s="30" t="s">
        <v>335</v>
      </c>
      <c r="B1011" s="30" t="s">
        <v>336</v>
      </c>
      <c r="C1011" s="35" t="s">
        <v>239</v>
      </c>
      <c r="D1011" s="30" t="s">
        <v>237</v>
      </c>
      <c r="E1011" s="30">
        <v>3.0</v>
      </c>
      <c r="F1011" s="30">
        <v>0.0</v>
      </c>
      <c r="G1011" s="36">
        <f t="shared" ref="G1011:H1011" si="1010">(E1011/(SUM($E$1001:$F$1037)))*100</f>
        <v>1.685393258</v>
      </c>
      <c r="H1011" s="36">
        <f t="shared" si="1010"/>
        <v>0</v>
      </c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</row>
    <row r="1012" ht="10.5" customHeight="1">
      <c r="A1012" s="30" t="s">
        <v>335</v>
      </c>
      <c r="B1012" s="30" t="s">
        <v>336</v>
      </c>
      <c r="C1012" s="35" t="s">
        <v>240</v>
      </c>
      <c r="D1012" s="30" t="s">
        <v>237</v>
      </c>
      <c r="E1012" s="30">
        <v>6.0</v>
      </c>
      <c r="F1012" s="30">
        <v>0.0</v>
      </c>
      <c r="G1012" s="36">
        <f t="shared" ref="G1012:H1012" si="1011">(E1012/(SUM($E$1001:$F$1037)))*100</f>
        <v>3.370786517</v>
      </c>
      <c r="H1012" s="36">
        <f t="shared" si="1011"/>
        <v>0</v>
      </c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</row>
    <row r="1013" ht="10.5" customHeight="1">
      <c r="A1013" s="30" t="s">
        <v>335</v>
      </c>
      <c r="B1013" s="30" t="s">
        <v>336</v>
      </c>
      <c r="C1013" s="35" t="s">
        <v>241</v>
      </c>
      <c r="D1013" s="30" t="s">
        <v>237</v>
      </c>
      <c r="E1013" s="30">
        <v>13.0</v>
      </c>
      <c r="F1013" s="30">
        <v>0.0</v>
      </c>
      <c r="G1013" s="36">
        <f t="shared" ref="G1013:H1013" si="1012">(E1013/(SUM($E$1001:$F$1037)))*100</f>
        <v>7.303370787</v>
      </c>
      <c r="H1013" s="36">
        <f t="shared" si="1012"/>
        <v>0</v>
      </c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</row>
    <row r="1014" ht="10.5" customHeight="1">
      <c r="A1014" s="30" t="s">
        <v>335</v>
      </c>
      <c r="B1014" s="30" t="s">
        <v>336</v>
      </c>
      <c r="C1014" s="35" t="s">
        <v>242</v>
      </c>
      <c r="D1014" s="30" t="s">
        <v>237</v>
      </c>
      <c r="E1014" s="30">
        <v>9.0</v>
      </c>
      <c r="F1014" s="30">
        <v>0.0</v>
      </c>
      <c r="G1014" s="36">
        <f t="shared" ref="G1014:H1014" si="1013">(E1014/(SUM($E$1001:$F$1037)))*100</f>
        <v>5.056179775</v>
      </c>
      <c r="H1014" s="36">
        <f t="shared" si="1013"/>
        <v>0</v>
      </c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</row>
    <row r="1015" ht="10.5" customHeight="1">
      <c r="A1015" s="30" t="s">
        <v>335</v>
      </c>
      <c r="B1015" s="30" t="s">
        <v>336</v>
      </c>
      <c r="C1015" s="35" t="s">
        <v>243</v>
      </c>
      <c r="D1015" s="30" t="s">
        <v>237</v>
      </c>
      <c r="E1015" s="30">
        <v>14.0</v>
      </c>
      <c r="F1015" s="30">
        <v>0.0</v>
      </c>
      <c r="G1015" s="36">
        <f t="shared" ref="G1015:H1015" si="1014">(E1015/(SUM($E$1001:$F$1037)))*100</f>
        <v>7.865168539</v>
      </c>
      <c r="H1015" s="36">
        <f t="shared" si="1014"/>
        <v>0</v>
      </c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</row>
    <row r="1016" ht="10.5" customHeight="1">
      <c r="A1016" s="30" t="s">
        <v>335</v>
      </c>
      <c r="B1016" s="30" t="s">
        <v>336</v>
      </c>
      <c r="C1016" s="35" t="s">
        <v>244</v>
      </c>
      <c r="D1016" s="30" t="s">
        <v>245</v>
      </c>
      <c r="E1016" s="30">
        <v>10.0</v>
      </c>
      <c r="F1016" s="30">
        <v>0.0</v>
      </c>
      <c r="G1016" s="36">
        <f t="shared" ref="G1016:H1016" si="1015">(E1016/(SUM($E$1001:$F$1037)))*100</f>
        <v>5.617977528</v>
      </c>
      <c r="H1016" s="36">
        <f t="shared" si="1015"/>
        <v>0</v>
      </c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</row>
    <row r="1017" ht="10.5" customHeight="1">
      <c r="A1017" s="30" t="s">
        <v>335</v>
      </c>
      <c r="B1017" s="30" t="s">
        <v>336</v>
      </c>
      <c r="C1017" s="35" t="s">
        <v>246</v>
      </c>
      <c r="D1017" s="30" t="s">
        <v>245</v>
      </c>
      <c r="E1017" s="30">
        <v>5.0</v>
      </c>
      <c r="F1017" s="30">
        <v>0.0</v>
      </c>
      <c r="G1017" s="36">
        <f t="shared" ref="G1017:H1017" si="1016">(E1017/(SUM($E$1001:$F$1037)))*100</f>
        <v>2.808988764</v>
      </c>
      <c r="H1017" s="36">
        <f t="shared" si="1016"/>
        <v>0</v>
      </c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</row>
    <row r="1018" ht="10.5" customHeight="1">
      <c r="A1018" s="30" t="s">
        <v>335</v>
      </c>
      <c r="B1018" s="30" t="s">
        <v>336</v>
      </c>
      <c r="C1018" s="35" t="s">
        <v>247</v>
      </c>
      <c r="D1018" s="30" t="s">
        <v>245</v>
      </c>
      <c r="E1018" s="30">
        <v>4.0</v>
      </c>
      <c r="F1018" s="30">
        <v>1.0</v>
      </c>
      <c r="G1018" s="36">
        <f t="shared" ref="G1018:H1018" si="1017">(E1018/(SUM($E$1001:$F$1037)))*100</f>
        <v>2.247191011</v>
      </c>
      <c r="H1018" s="36">
        <f t="shared" si="1017"/>
        <v>0.5617977528</v>
      </c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</row>
    <row r="1019" ht="10.5" customHeight="1">
      <c r="A1019" s="30" t="s">
        <v>335</v>
      </c>
      <c r="B1019" s="30" t="s">
        <v>336</v>
      </c>
      <c r="C1019" s="35" t="s">
        <v>248</v>
      </c>
      <c r="D1019" s="30" t="s">
        <v>245</v>
      </c>
      <c r="E1019" s="30">
        <v>4.0</v>
      </c>
      <c r="F1019" s="30">
        <v>3.0</v>
      </c>
      <c r="G1019" s="36">
        <f t="shared" ref="G1019:H1019" si="1018">(E1019/(SUM($E$1001:$F$1037)))*100</f>
        <v>2.247191011</v>
      </c>
      <c r="H1019" s="36">
        <f t="shared" si="1018"/>
        <v>1.685393258</v>
      </c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</row>
    <row r="1020" ht="10.5" customHeight="1">
      <c r="A1020" s="30" t="s">
        <v>335</v>
      </c>
      <c r="B1020" s="30" t="s">
        <v>336</v>
      </c>
      <c r="C1020" s="35" t="s">
        <v>249</v>
      </c>
      <c r="D1020" s="30" t="s">
        <v>245</v>
      </c>
      <c r="E1020" s="30">
        <v>4.0</v>
      </c>
      <c r="F1020" s="30">
        <v>0.0</v>
      </c>
      <c r="G1020" s="36">
        <f t="shared" ref="G1020:H1020" si="1019">(E1020/(SUM($E$1001:$F$1037)))*100</f>
        <v>2.247191011</v>
      </c>
      <c r="H1020" s="36">
        <f t="shared" si="1019"/>
        <v>0</v>
      </c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</row>
    <row r="1021" ht="10.5" customHeight="1">
      <c r="A1021" s="30" t="s">
        <v>335</v>
      </c>
      <c r="B1021" s="30" t="s">
        <v>336</v>
      </c>
      <c r="C1021" s="35" t="s">
        <v>250</v>
      </c>
      <c r="D1021" s="30" t="s">
        <v>245</v>
      </c>
      <c r="E1021" s="30">
        <v>9.0</v>
      </c>
      <c r="F1021" s="30">
        <v>2.0</v>
      </c>
      <c r="G1021" s="36">
        <f t="shared" ref="G1021:H1021" si="1020">(E1021/(SUM($E$1001:$F$1037)))*100</f>
        <v>5.056179775</v>
      </c>
      <c r="H1021" s="36">
        <f t="shared" si="1020"/>
        <v>1.123595506</v>
      </c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</row>
    <row r="1022" ht="10.5" customHeight="1">
      <c r="A1022" s="30" t="s">
        <v>335</v>
      </c>
      <c r="B1022" s="30" t="s">
        <v>336</v>
      </c>
      <c r="C1022" s="35" t="s">
        <v>251</v>
      </c>
      <c r="D1022" s="30" t="s">
        <v>245</v>
      </c>
      <c r="E1022" s="30">
        <v>3.0</v>
      </c>
      <c r="F1022" s="30">
        <v>0.0</v>
      </c>
      <c r="G1022" s="36">
        <f t="shared" ref="G1022:H1022" si="1021">(E1022/(SUM($E$1001:$F$1037)))*100</f>
        <v>1.685393258</v>
      </c>
      <c r="H1022" s="36">
        <f t="shared" si="1021"/>
        <v>0</v>
      </c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</row>
    <row r="1023" ht="10.5" customHeight="1">
      <c r="A1023" s="30" t="s">
        <v>335</v>
      </c>
      <c r="B1023" s="30" t="s">
        <v>336</v>
      </c>
      <c r="C1023" s="35" t="s">
        <v>252</v>
      </c>
      <c r="D1023" s="30" t="s">
        <v>245</v>
      </c>
      <c r="E1023" s="30">
        <v>9.0</v>
      </c>
      <c r="F1023" s="30">
        <v>3.0</v>
      </c>
      <c r="G1023" s="36">
        <f t="shared" ref="G1023:H1023" si="1022">(E1023/(SUM($E$1001:$F$1037)))*100</f>
        <v>5.056179775</v>
      </c>
      <c r="H1023" s="36">
        <f t="shared" si="1022"/>
        <v>1.685393258</v>
      </c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</row>
    <row r="1024" ht="10.5" customHeight="1">
      <c r="A1024" s="30" t="s">
        <v>335</v>
      </c>
      <c r="B1024" s="30" t="s">
        <v>336</v>
      </c>
      <c r="C1024" s="35" t="s">
        <v>253</v>
      </c>
      <c r="D1024" s="30" t="s">
        <v>245</v>
      </c>
      <c r="E1024" s="30">
        <v>6.0</v>
      </c>
      <c r="F1024" s="30">
        <v>0.0</v>
      </c>
      <c r="G1024" s="36">
        <f t="shared" ref="G1024:H1024" si="1023">(E1024/(SUM($E$1001:$F$1037)))*100</f>
        <v>3.370786517</v>
      </c>
      <c r="H1024" s="36">
        <f t="shared" si="1023"/>
        <v>0</v>
      </c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</row>
    <row r="1025" ht="10.5" customHeight="1">
      <c r="A1025" s="30" t="s">
        <v>335</v>
      </c>
      <c r="B1025" s="30" t="s">
        <v>336</v>
      </c>
      <c r="C1025" s="35" t="s">
        <v>254</v>
      </c>
      <c r="D1025" s="30" t="s">
        <v>245</v>
      </c>
      <c r="E1025" s="30">
        <v>5.0</v>
      </c>
      <c r="F1025" s="30">
        <v>2.0</v>
      </c>
      <c r="G1025" s="36">
        <f t="shared" ref="G1025:H1025" si="1024">(E1025/(SUM($E$1001:$F$1037)))*100</f>
        <v>2.808988764</v>
      </c>
      <c r="H1025" s="36">
        <f t="shared" si="1024"/>
        <v>1.123595506</v>
      </c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  <c r="V1025" s="34"/>
      <c r="W1025" s="34"/>
      <c r="X1025" s="34"/>
      <c r="Y1025" s="34"/>
      <c r="Z1025" s="34"/>
    </row>
    <row r="1026" ht="10.5" customHeight="1">
      <c r="A1026" s="30" t="s">
        <v>335</v>
      </c>
      <c r="B1026" s="30" t="s">
        <v>336</v>
      </c>
      <c r="C1026" s="35" t="s">
        <v>255</v>
      </c>
      <c r="D1026" s="30" t="s">
        <v>245</v>
      </c>
      <c r="E1026" s="30">
        <v>6.0</v>
      </c>
      <c r="F1026" s="30">
        <v>0.0</v>
      </c>
      <c r="G1026" s="36">
        <f t="shared" ref="G1026:H1026" si="1025">(E1026/(SUM($E$1001:$F$1037)))*100</f>
        <v>3.370786517</v>
      </c>
      <c r="H1026" s="36">
        <f t="shared" si="1025"/>
        <v>0</v>
      </c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</row>
    <row r="1027" ht="10.5" customHeight="1">
      <c r="A1027" s="30" t="s">
        <v>335</v>
      </c>
      <c r="B1027" s="30" t="s">
        <v>336</v>
      </c>
      <c r="C1027" s="35" t="s">
        <v>256</v>
      </c>
      <c r="D1027" s="30" t="s">
        <v>245</v>
      </c>
      <c r="E1027" s="30">
        <v>10.0</v>
      </c>
      <c r="F1027" s="30">
        <v>0.0</v>
      </c>
      <c r="G1027" s="36">
        <f t="shared" ref="G1027:H1027" si="1026">(E1027/(SUM($E$1001:$F$1037)))*100</f>
        <v>5.617977528</v>
      </c>
      <c r="H1027" s="36">
        <f t="shared" si="1026"/>
        <v>0</v>
      </c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  <c r="V1027" s="34"/>
      <c r="W1027" s="34"/>
      <c r="X1027" s="34"/>
      <c r="Y1027" s="34"/>
      <c r="Z1027" s="34"/>
    </row>
    <row r="1028" ht="10.5" customHeight="1">
      <c r="A1028" s="30" t="s">
        <v>335</v>
      </c>
      <c r="B1028" s="30" t="s">
        <v>336</v>
      </c>
      <c r="C1028" s="35" t="s">
        <v>257</v>
      </c>
      <c r="D1028" s="30" t="s">
        <v>245</v>
      </c>
      <c r="E1028" s="30">
        <v>12.0</v>
      </c>
      <c r="F1028" s="30">
        <v>0.0</v>
      </c>
      <c r="G1028" s="36">
        <f t="shared" ref="G1028:H1028" si="1027">(E1028/(SUM($E$1001:$F$1037)))*100</f>
        <v>6.741573034</v>
      </c>
      <c r="H1028" s="36">
        <f t="shared" si="1027"/>
        <v>0</v>
      </c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  <c r="V1028" s="34"/>
      <c r="W1028" s="34"/>
      <c r="X1028" s="34"/>
      <c r="Y1028" s="34"/>
      <c r="Z1028" s="34"/>
    </row>
    <row r="1029" ht="10.5" customHeight="1">
      <c r="A1029" s="30" t="s">
        <v>335</v>
      </c>
      <c r="B1029" s="30" t="s">
        <v>336</v>
      </c>
      <c r="C1029" s="35" t="s">
        <v>258</v>
      </c>
      <c r="D1029" s="30" t="s">
        <v>245</v>
      </c>
      <c r="E1029" s="30">
        <v>1.0</v>
      </c>
      <c r="F1029" s="30">
        <v>1.0</v>
      </c>
      <c r="G1029" s="36">
        <f t="shared" ref="G1029:H1029" si="1028">(E1029/(SUM($E$1001:$F$1037)))*100</f>
        <v>0.5617977528</v>
      </c>
      <c r="H1029" s="36">
        <f t="shared" si="1028"/>
        <v>0.5617977528</v>
      </c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  <c r="V1029" s="34"/>
      <c r="W1029" s="34"/>
      <c r="X1029" s="34"/>
      <c r="Y1029" s="34"/>
      <c r="Z1029" s="34"/>
    </row>
    <row r="1030" ht="10.5" customHeight="1">
      <c r="A1030" s="30" t="s">
        <v>335</v>
      </c>
      <c r="B1030" s="30" t="s">
        <v>336</v>
      </c>
      <c r="C1030" s="35" t="s">
        <v>259</v>
      </c>
      <c r="D1030" s="30" t="s">
        <v>245</v>
      </c>
      <c r="E1030" s="30">
        <v>2.0</v>
      </c>
      <c r="F1030" s="30">
        <v>0.0</v>
      </c>
      <c r="G1030" s="36">
        <f t="shared" ref="G1030:H1030" si="1029">(E1030/(SUM($E$1001:$F$1037)))*100</f>
        <v>1.123595506</v>
      </c>
      <c r="H1030" s="36">
        <f t="shared" si="1029"/>
        <v>0</v>
      </c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  <c r="V1030" s="34"/>
      <c r="W1030" s="34"/>
      <c r="X1030" s="34"/>
      <c r="Y1030" s="34"/>
      <c r="Z1030" s="34"/>
    </row>
    <row r="1031" ht="10.5" customHeight="1">
      <c r="A1031" s="30" t="s">
        <v>335</v>
      </c>
      <c r="B1031" s="30" t="s">
        <v>336</v>
      </c>
      <c r="C1031" s="35" t="s">
        <v>260</v>
      </c>
      <c r="D1031" s="30" t="s">
        <v>245</v>
      </c>
      <c r="E1031" s="30">
        <v>3.0</v>
      </c>
      <c r="F1031" s="30">
        <v>0.0</v>
      </c>
      <c r="G1031" s="36">
        <f t="shared" ref="G1031:H1031" si="1030">(E1031/(SUM($E$1001:$F$1037)))*100</f>
        <v>1.685393258</v>
      </c>
      <c r="H1031" s="36">
        <f t="shared" si="1030"/>
        <v>0</v>
      </c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  <c r="V1031" s="34"/>
      <c r="W1031" s="34"/>
      <c r="X1031" s="34"/>
      <c r="Y1031" s="34"/>
      <c r="Z1031" s="34"/>
    </row>
    <row r="1032" ht="10.5" customHeight="1">
      <c r="A1032" s="30" t="s">
        <v>335</v>
      </c>
      <c r="B1032" s="30" t="s">
        <v>336</v>
      </c>
      <c r="C1032" s="35" t="s">
        <v>261</v>
      </c>
      <c r="D1032" s="30" t="s">
        <v>245</v>
      </c>
      <c r="E1032" s="30">
        <v>1.0</v>
      </c>
      <c r="F1032" s="30">
        <v>0.0</v>
      </c>
      <c r="G1032" s="36">
        <f t="shared" ref="G1032:H1032" si="1031">(E1032/(SUM($E$1001:$F$1037)))*100</f>
        <v>0.5617977528</v>
      </c>
      <c r="H1032" s="36">
        <f t="shared" si="1031"/>
        <v>0</v>
      </c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  <c r="V1032" s="34"/>
      <c r="W1032" s="34"/>
      <c r="X1032" s="34"/>
      <c r="Y1032" s="34"/>
      <c r="Z1032" s="34"/>
    </row>
    <row r="1033" ht="10.5" customHeight="1">
      <c r="A1033" s="30" t="s">
        <v>335</v>
      </c>
      <c r="B1033" s="30" t="s">
        <v>336</v>
      </c>
      <c r="C1033" s="35" t="s">
        <v>262</v>
      </c>
      <c r="D1033" s="30" t="s">
        <v>245</v>
      </c>
      <c r="E1033" s="30">
        <v>1.0</v>
      </c>
      <c r="F1033" s="30">
        <v>0.0</v>
      </c>
      <c r="G1033" s="36">
        <f t="shared" ref="G1033:H1033" si="1032">(E1033/(SUM($E$1001:$F$1037)))*100</f>
        <v>0.5617977528</v>
      </c>
      <c r="H1033" s="36">
        <f t="shared" si="1032"/>
        <v>0</v>
      </c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  <c r="V1033" s="34"/>
      <c r="W1033" s="34"/>
      <c r="X1033" s="34"/>
      <c r="Y1033" s="34"/>
      <c r="Z1033" s="34"/>
    </row>
    <row r="1034" ht="10.5" customHeight="1">
      <c r="A1034" s="30" t="s">
        <v>335</v>
      </c>
      <c r="B1034" s="30" t="s">
        <v>336</v>
      </c>
      <c r="C1034" s="35" t="s">
        <v>263</v>
      </c>
      <c r="D1034" s="30" t="s">
        <v>245</v>
      </c>
      <c r="E1034" s="30">
        <v>0.0</v>
      </c>
      <c r="F1034" s="30">
        <v>0.0</v>
      </c>
      <c r="G1034" s="36">
        <f t="shared" ref="G1034:H1034" si="1033">(E1034/(SUM($E$1001:$F$1037)))*100</f>
        <v>0</v>
      </c>
      <c r="H1034" s="36">
        <f t="shared" si="1033"/>
        <v>0</v>
      </c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</row>
    <row r="1035" ht="10.5" customHeight="1">
      <c r="A1035" s="30" t="s">
        <v>335</v>
      </c>
      <c r="B1035" s="30" t="s">
        <v>336</v>
      </c>
      <c r="C1035" s="35" t="s">
        <v>264</v>
      </c>
      <c r="D1035" s="30" t="s">
        <v>245</v>
      </c>
      <c r="E1035" s="30">
        <v>0.0</v>
      </c>
      <c r="F1035" s="30">
        <v>1.0</v>
      </c>
      <c r="G1035" s="36">
        <f t="shared" ref="G1035:H1035" si="1034">(E1035/(SUM($E$1001:$F$1037)))*100</f>
        <v>0</v>
      </c>
      <c r="H1035" s="36">
        <f t="shared" si="1034"/>
        <v>0.5617977528</v>
      </c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</row>
    <row r="1036" ht="10.5" customHeight="1">
      <c r="A1036" s="30" t="s">
        <v>335</v>
      </c>
      <c r="B1036" s="30" t="s">
        <v>336</v>
      </c>
      <c r="C1036" s="35" t="s">
        <v>265</v>
      </c>
      <c r="D1036" s="30" t="s">
        <v>245</v>
      </c>
      <c r="E1036" s="30">
        <v>0.0</v>
      </c>
      <c r="F1036" s="30">
        <v>0.0</v>
      </c>
      <c r="G1036" s="36">
        <f t="shared" ref="G1036:H1036" si="1035">(E1036/(SUM($E$1001:$F$1037)))*100</f>
        <v>0</v>
      </c>
      <c r="H1036" s="36">
        <f t="shared" si="1035"/>
        <v>0</v>
      </c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  <c r="V1036" s="34"/>
      <c r="W1036" s="34"/>
      <c r="X1036" s="34"/>
      <c r="Y1036" s="34"/>
      <c r="Z1036" s="34"/>
    </row>
    <row r="1037" ht="10.5" customHeight="1">
      <c r="A1037" s="30" t="s">
        <v>335</v>
      </c>
      <c r="B1037" s="30" t="s">
        <v>336</v>
      </c>
      <c r="C1037" s="35" t="s">
        <v>266</v>
      </c>
      <c r="D1037" s="30" t="s">
        <v>245</v>
      </c>
      <c r="E1037" s="30">
        <v>0.0</v>
      </c>
      <c r="F1037" s="30">
        <v>0.0</v>
      </c>
      <c r="G1037" s="36">
        <f t="shared" ref="G1037:H1037" si="1036">(E1037/(SUM($E$1001:$F$1037)))*100</f>
        <v>0</v>
      </c>
      <c r="H1037" s="36">
        <f t="shared" si="1036"/>
        <v>0</v>
      </c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  <c r="V1037" s="34"/>
      <c r="W1037" s="34"/>
      <c r="X1037" s="34"/>
      <c r="Y1037" s="34"/>
      <c r="Z1037" s="34"/>
    </row>
    <row r="1038" ht="10.5" customHeight="1">
      <c r="A1038" s="30" t="s">
        <v>337</v>
      </c>
      <c r="B1038" s="30" t="s">
        <v>338</v>
      </c>
      <c r="C1038" s="35" t="s">
        <v>227</v>
      </c>
      <c r="D1038" s="30" t="s">
        <v>228</v>
      </c>
      <c r="E1038" s="30">
        <v>0.0</v>
      </c>
      <c r="F1038" s="30">
        <v>0.0</v>
      </c>
      <c r="G1038" s="36">
        <f t="shared" ref="G1038:H1038" si="1037">(E1038/(SUM($E$1038:$F$1074)))*100</f>
        <v>0</v>
      </c>
      <c r="H1038" s="36">
        <f t="shared" si="1037"/>
        <v>0</v>
      </c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  <c r="V1038" s="34"/>
      <c r="W1038" s="34"/>
      <c r="X1038" s="34"/>
      <c r="Y1038" s="34"/>
      <c r="Z1038" s="34"/>
    </row>
    <row r="1039" ht="10.5" customHeight="1">
      <c r="A1039" s="30" t="s">
        <v>337</v>
      </c>
      <c r="B1039" s="30" t="s">
        <v>338</v>
      </c>
      <c r="C1039" s="35" t="s">
        <v>229</v>
      </c>
      <c r="D1039" s="30" t="s">
        <v>228</v>
      </c>
      <c r="E1039" s="30">
        <v>0.0</v>
      </c>
      <c r="F1039" s="30">
        <v>0.0</v>
      </c>
      <c r="G1039" s="36">
        <f t="shared" ref="G1039:H1039" si="1038">(E1039/(SUM($E$1038:$F$1074)))*100</f>
        <v>0</v>
      </c>
      <c r="H1039" s="36">
        <f t="shared" si="1038"/>
        <v>0</v>
      </c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  <c r="V1039" s="34"/>
      <c r="W1039" s="34"/>
      <c r="X1039" s="34"/>
      <c r="Y1039" s="34"/>
      <c r="Z1039" s="34"/>
    </row>
    <row r="1040" ht="10.5" customHeight="1">
      <c r="A1040" s="30" t="s">
        <v>337</v>
      </c>
      <c r="B1040" s="30" t="s">
        <v>338</v>
      </c>
      <c r="C1040" s="35" t="s">
        <v>230</v>
      </c>
      <c r="D1040" s="30" t="s">
        <v>228</v>
      </c>
      <c r="E1040" s="30">
        <v>1.0</v>
      </c>
      <c r="F1040" s="30">
        <v>0.0</v>
      </c>
      <c r="G1040" s="36">
        <f t="shared" ref="G1040:H1040" si="1039">(E1040/(SUM($E$1038:$F$1074)))*100</f>
        <v>0.5882352941</v>
      </c>
      <c r="H1040" s="36">
        <f t="shared" si="1039"/>
        <v>0</v>
      </c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  <c r="V1040" s="34"/>
      <c r="W1040" s="34"/>
      <c r="X1040" s="34"/>
      <c r="Y1040" s="34"/>
      <c r="Z1040" s="34"/>
    </row>
    <row r="1041" ht="10.5" customHeight="1">
      <c r="A1041" s="30" t="s">
        <v>337</v>
      </c>
      <c r="B1041" s="30" t="s">
        <v>338</v>
      </c>
      <c r="C1041" s="35" t="s">
        <v>231</v>
      </c>
      <c r="D1041" s="30" t="s">
        <v>228</v>
      </c>
      <c r="E1041" s="30">
        <v>0.0</v>
      </c>
      <c r="F1041" s="30">
        <v>0.0</v>
      </c>
      <c r="G1041" s="36">
        <f t="shared" ref="G1041:H1041" si="1040">(E1041/(SUM($E$1038:$F$1074)))*100</f>
        <v>0</v>
      </c>
      <c r="H1041" s="36">
        <f t="shared" si="1040"/>
        <v>0</v>
      </c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  <c r="V1041" s="34"/>
      <c r="W1041" s="34"/>
      <c r="X1041" s="34"/>
      <c r="Y1041" s="34"/>
      <c r="Z1041" s="34"/>
    </row>
    <row r="1042" ht="10.5" customHeight="1">
      <c r="A1042" s="30" t="s">
        <v>337</v>
      </c>
      <c r="B1042" s="30" t="s">
        <v>338</v>
      </c>
      <c r="C1042" s="35" t="s">
        <v>232</v>
      </c>
      <c r="D1042" s="30" t="s">
        <v>228</v>
      </c>
      <c r="E1042" s="30">
        <v>2.0</v>
      </c>
      <c r="F1042" s="30">
        <v>1.0</v>
      </c>
      <c r="G1042" s="36">
        <f t="shared" ref="G1042:H1042" si="1041">(E1042/(SUM($E$1038:$F$1074)))*100</f>
        <v>1.176470588</v>
      </c>
      <c r="H1042" s="36">
        <f t="shared" si="1041"/>
        <v>0.5882352941</v>
      </c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</row>
    <row r="1043" ht="10.5" customHeight="1">
      <c r="A1043" s="30" t="s">
        <v>337</v>
      </c>
      <c r="B1043" s="30" t="s">
        <v>338</v>
      </c>
      <c r="C1043" s="35" t="s">
        <v>233</v>
      </c>
      <c r="D1043" s="30" t="s">
        <v>228</v>
      </c>
      <c r="E1043" s="30">
        <v>3.0</v>
      </c>
      <c r="F1043" s="30">
        <v>0.0</v>
      </c>
      <c r="G1043" s="36">
        <f t="shared" ref="G1043:H1043" si="1042">(E1043/(SUM($E$1038:$F$1074)))*100</f>
        <v>1.764705882</v>
      </c>
      <c r="H1043" s="36">
        <f t="shared" si="1042"/>
        <v>0</v>
      </c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</row>
    <row r="1044" ht="10.5" customHeight="1">
      <c r="A1044" s="30" t="s">
        <v>337</v>
      </c>
      <c r="B1044" s="30" t="s">
        <v>338</v>
      </c>
      <c r="C1044" s="35" t="s">
        <v>234</v>
      </c>
      <c r="D1044" s="30" t="s">
        <v>228</v>
      </c>
      <c r="E1044" s="30">
        <v>3.0</v>
      </c>
      <c r="F1044" s="30">
        <v>0.0</v>
      </c>
      <c r="G1044" s="36">
        <f t="shared" ref="G1044:H1044" si="1043">(E1044/(SUM($E$1038:$F$1074)))*100</f>
        <v>1.764705882</v>
      </c>
      <c r="H1044" s="36">
        <f t="shared" si="1043"/>
        <v>0</v>
      </c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  <c r="V1044" s="34"/>
      <c r="W1044" s="34"/>
      <c r="X1044" s="34"/>
      <c r="Y1044" s="34"/>
      <c r="Z1044" s="34"/>
    </row>
    <row r="1045" ht="10.5" customHeight="1">
      <c r="A1045" s="30" t="s">
        <v>337</v>
      </c>
      <c r="B1045" s="30" t="s">
        <v>338</v>
      </c>
      <c r="C1045" s="35" t="s">
        <v>235</v>
      </c>
      <c r="D1045" s="30" t="s">
        <v>228</v>
      </c>
      <c r="E1045" s="30">
        <v>2.0</v>
      </c>
      <c r="F1045" s="30">
        <v>0.0</v>
      </c>
      <c r="G1045" s="36">
        <f t="shared" ref="G1045:H1045" si="1044">(E1045/(SUM($E$1038:$F$1074)))*100</f>
        <v>1.176470588</v>
      </c>
      <c r="H1045" s="36">
        <f t="shared" si="1044"/>
        <v>0</v>
      </c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  <c r="V1045" s="34"/>
      <c r="W1045" s="34"/>
      <c r="X1045" s="34"/>
      <c r="Y1045" s="34"/>
      <c r="Z1045" s="34"/>
    </row>
    <row r="1046" ht="10.5" customHeight="1">
      <c r="A1046" s="30" t="s">
        <v>337</v>
      </c>
      <c r="B1046" s="30" t="s">
        <v>338</v>
      </c>
      <c r="C1046" s="35" t="s">
        <v>236</v>
      </c>
      <c r="D1046" s="30" t="s">
        <v>237</v>
      </c>
      <c r="E1046" s="30">
        <v>8.0</v>
      </c>
      <c r="F1046" s="30">
        <v>1.0</v>
      </c>
      <c r="G1046" s="36">
        <f t="shared" ref="G1046:H1046" si="1045">(E1046/(SUM($E$1038:$F$1074)))*100</f>
        <v>4.705882353</v>
      </c>
      <c r="H1046" s="36">
        <f t="shared" si="1045"/>
        <v>0.5882352941</v>
      </c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  <c r="V1046" s="34"/>
      <c r="W1046" s="34"/>
      <c r="X1046" s="34"/>
      <c r="Y1046" s="34"/>
      <c r="Z1046" s="34"/>
    </row>
    <row r="1047" ht="10.5" customHeight="1">
      <c r="A1047" s="30" t="s">
        <v>337</v>
      </c>
      <c r="B1047" s="30" t="s">
        <v>338</v>
      </c>
      <c r="C1047" s="35" t="s">
        <v>238</v>
      </c>
      <c r="D1047" s="30" t="s">
        <v>237</v>
      </c>
      <c r="E1047" s="30">
        <v>3.0</v>
      </c>
      <c r="F1047" s="30">
        <v>0.0</v>
      </c>
      <c r="G1047" s="36">
        <f t="shared" ref="G1047:H1047" si="1046">(E1047/(SUM($E$1038:$F$1074)))*100</f>
        <v>1.764705882</v>
      </c>
      <c r="H1047" s="36">
        <f t="shared" si="1046"/>
        <v>0</v>
      </c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  <c r="V1047" s="34"/>
      <c r="W1047" s="34"/>
      <c r="X1047" s="34"/>
      <c r="Y1047" s="34"/>
      <c r="Z1047" s="34"/>
    </row>
    <row r="1048" ht="10.5" customHeight="1">
      <c r="A1048" s="30" t="s">
        <v>337</v>
      </c>
      <c r="B1048" s="30" t="s">
        <v>338</v>
      </c>
      <c r="C1048" s="35" t="s">
        <v>239</v>
      </c>
      <c r="D1048" s="30" t="s">
        <v>237</v>
      </c>
      <c r="E1048" s="30">
        <v>9.0</v>
      </c>
      <c r="F1048" s="30">
        <v>0.0</v>
      </c>
      <c r="G1048" s="36">
        <f t="shared" ref="G1048:H1048" si="1047">(E1048/(SUM($E$1038:$F$1074)))*100</f>
        <v>5.294117647</v>
      </c>
      <c r="H1048" s="36">
        <f t="shared" si="1047"/>
        <v>0</v>
      </c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  <c r="V1048" s="34"/>
      <c r="W1048" s="34"/>
      <c r="X1048" s="34"/>
      <c r="Y1048" s="34"/>
      <c r="Z1048" s="34"/>
    </row>
    <row r="1049" ht="10.5" customHeight="1">
      <c r="A1049" s="30" t="s">
        <v>337</v>
      </c>
      <c r="B1049" s="30" t="s">
        <v>338</v>
      </c>
      <c r="C1049" s="35" t="s">
        <v>240</v>
      </c>
      <c r="D1049" s="30" t="s">
        <v>237</v>
      </c>
      <c r="E1049" s="30">
        <v>6.0</v>
      </c>
      <c r="F1049" s="30">
        <v>0.0</v>
      </c>
      <c r="G1049" s="36">
        <f t="shared" ref="G1049:H1049" si="1048">(E1049/(SUM($E$1038:$F$1074)))*100</f>
        <v>3.529411765</v>
      </c>
      <c r="H1049" s="36">
        <f t="shared" si="1048"/>
        <v>0</v>
      </c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  <c r="V1049" s="34"/>
      <c r="W1049" s="34"/>
      <c r="X1049" s="34"/>
      <c r="Y1049" s="34"/>
      <c r="Z1049" s="34"/>
    </row>
    <row r="1050" ht="10.5" customHeight="1">
      <c r="A1050" s="30" t="s">
        <v>337</v>
      </c>
      <c r="B1050" s="30" t="s">
        <v>338</v>
      </c>
      <c r="C1050" s="35" t="s">
        <v>241</v>
      </c>
      <c r="D1050" s="30" t="s">
        <v>237</v>
      </c>
      <c r="E1050" s="30">
        <v>10.0</v>
      </c>
      <c r="F1050" s="30">
        <v>0.0</v>
      </c>
      <c r="G1050" s="36">
        <f t="shared" ref="G1050:H1050" si="1049">(E1050/(SUM($E$1038:$F$1074)))*100</f>
        <v>5.882352941</v>
      </c>
      <c r="H1050" s="36">
        <f t="shared" si="1049"/>
        <v>0</v>
      </c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</row>
    <row r="1051" ht="10.5" customHeight="1">
      <c r="A1051" s="30" t="s">
        <v>337</v>
      </c>
      <c r="B1051" s="30" t="s">
        <v>338</v>
      </c>
      <c r="C1051" s="35" t="s">
        <v>242</v>
      </c>
      <c r="D1051" s="30" t="s">
        <v>237</v>
      </c>
      <c r="E1051" s="30">
        <v>10.0</v>
      </c>
      <c r="F1051" s="30">
        <v>0.0</v>
      </c>
      <c r="G1051" s="36">
        <f t="shared" ref="G1051:H1051" si="1050">(E1051/(SUM($E$1038:$F$1074)))*100</f>
        <v>5.882352941</v>
      </c>
      <c r="H1051" s="36">
        <f t="shared" si="1050"/>
        <v>0</v>
      </c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</row>
    <row r="1052" ht="10.5" customHeight="1">
      <c r="A1052" s="30" t="s">
        <v>337</v>
      </c>
      <c r="B1052" s="30" t="s">
        <v>338</v>
      </c>
      <c r="C1052" s="35" t="s">
        <v>243</v>
      </c>
      <c r="D1052" s="30" t="s">
        <v>237</v>
      </c>
      <c r="E1052" s="30">
        <v>12.0</v>
      </c>
      <c r="F1052" s="30">
        <v>0.0</v>
      </c>
      <c r="G1052" s="36">
        <f t="shared" ref="G1052:H1052" si="1051">(E1052/(SUM($E$1038:$F$1074)))*100</f>
        <v>7.058823529</v>
      </c>
      <c r="H1052" s="36">
        <f t="shared" si="1051"/>
        <v>0</v>
      </c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  <c r="V1052" s="34"/>
      <c r="W1052" s="34"/>
      <c r="X1052" s="34"/>
      <c r="Y1052" s="34"/>
      <c r="Z1052" s="34"/>
    </row>
    <row r="1053" ht="10.5" customHeight="1">
      <c r="A1053" s="30" t="s">
        <v>337</v>
      </c>
      <c r="B1053" s="30" t="s">
        <v>338</v>
      </c>
      <c r="C1053" s="35" t="s">
        <v>244</v>
      </c>
      <c r="D1053" s="30" t="s">
        <v>245</v>
      </c>
      <c r="E1053" s="30">
        <v>6.0</v>
      </c>
      <c r="F1053" s="30">
        <v>0.0</v>
      </c>
      <c r="G1053" s="36">
        <f t="shared" ref="G1053:H1053" si="1052">(E1053/(SUM($E$1038:$F$1074)))*100</f>
        <v>3.529411765</v>
      </c>
      <c r="H1053" s="36">
        <f t="shared" si="1052"/>
        <v>0</v>
      </c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  <c r="V1053" s="34"/>
      <c r="W1053" s="34"/>
      <c r="X1053" s="34"/>
      <c r="Y1053" s="34"/>
      <c r="Z1053" s="34"/>
    </row>
    <row r="1054" ht="10.5" customHeight="1">
      <c r="A1054" s="30" t="s">
        <v>337</v>
      </c>
      <c r="B1054" s="30" t="s">
        <v>338</v>
      </c>
      <c r="C1054" s="35" t="s">
        <v>246</v>
      </c>
      <c r="D1054" s="30" t="s">
        <v>245</v>
      </c>
      <c r="E1054" s="30">
        <v>14.0</v>
      </c>
      <c r="F1054" s="30">
        <v>1.0</v>
      </c>
      <c r="G1054" s="36">
        <f t="shared" ref="G1054:H1054" si="1053">(E1054/(SUM($E$1038:$F$1074)))*100</f>
        <v>8.235294118</v>
      </c>
      <c r="H1054" s="36">
        <f t="shared" si="1053"/>
        <v>0.5882352941</v>
      </c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  <c r="V1054" s="34"/>
      <c r="W1054" s="34"/>
      <c r="X1054" s="34"/>
      <c r="Y1054" s="34"/>
      <c r="Z1054" s="34"/>
    </row>
    <row r="1055" ht="10.5" customHeight="1">
      <c r="A1055" s="30" t="s">
        <v>337</v>
      </c>
      <c r="B1055" s="30" t="s">
        <v>338</v>
      </c>
      <c r="C1055" s="35" t="s">
        <v>247</v>
      </c>
      <c r="D1055" s="30" t="s">
        <v>245</v>
      </c>
      <c r="E1055" s="30">
        <v>3.0</v>
      </c>
      <c r="F1055" s="30">
        <v>2.0</v>
      </c>
      <c r="G1055" s="36">
        <f t="shared" ref="G1055:H1055" si="1054">(E1055/(SUM($E$1038:$F$1074)))*100</f>
        <v>1.764705882</v>
      </c>
      <c r="H1055" s="36">
        <f t="shared" si="1054"/>
        <v>1.176470588</v>
      </c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  <c r="V1055" s="34"/>
      <c r="W1055" s="34"/>
      <c r="X1055" s="34"/>
      <c r="Y1055" s="34"/>
      <c r="Z1055" s="34"/>
    </row>
    <row r="1056" ht="10.5" customHeight="1">
      <c r="A1056" s="30" t="s">
        <v>337</v>
      </c>
      <c r="B1056" s="30" t="s">
        <v>338</v>
      </c>
      <c r="C1056" s="35" t="s">
        <v>248</v>
      </c>
      <c r="D1056" s="30" t="s">
        <v>245</v>
      </c>
      <c r="E1056" s="30">
        <v>6.0</v>
      </c>
      <c r="F1056" s="30">
        <v>1.0</v>
      </c>
      <c r="G1056" s="36">
        <f t="shared" ref="G1056:H1056" si="1055">(E1056/(SUM($E$1038:$F$1074)))*100</f>
        <v>3.529411765</v>
      </c>
      <c r="H1056" s="36">
        <f t="shared" si="1055"/>
        <v>0.5882352941</v>
      </c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  <c r="V1056" s="34"/>
      <c r="W1056" s="34"/>
      <c r="X1056" s="34"/>
      <c r="Y1056" s="34"/>
      <c r="Z1056" s="34"/>
    </row>
    <row r="1057" ht="10.5" customHeight="1">
      <c r="A1057" s="30" t="s">
        <v>337</v>
      </c>
      <c r="B1057" s="30" t="s">
        <v>338</v>
      </c>
      <c r="C1057" s="35" t="s">
        <v>249</v>
      </c>
      <c r="D1057" s="30" t="s">
        <v>245</v>
      </c>
      <c r="E1057" s="30">
        <v>3.0</v>
      </c>
      <c r="F1057" s="30">
        <v>0.0</v>
      </c>
      <c r="G1057" s="36">
        <f t="shared" ref="G1057:H1057" si="1056">(E1057/(SUM($E$1038:$F$1074)))*100</f>
        <v>1.764705882</v>
      </c>
      <c r="H1057" s="36">
        <f t="shared" si="1056"/>
        <v>0</v>
      </c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  <c r="V1057" s="34"/>
      <c r="W1057" s="34"/>
      <c r="X1057" s="34"/>
      <c r="Y1057" s="34"/>
      <c r="Z1057" s="34"/>
    </row>
    <row r="1058" ht="10.5" customHeight="1">
      <c r="A1058" s="30" t="s">
        <v>337</v>
      </c>
      <c r="B1058" s="30" t="s">
        <v>338</v>
      </c>
      <c r="C1058" s="35" t="s">
        <v>250</v>
      </c>
      <c r="D1058" s="30" t="s">
        <v>245</v>
      </c>
      <c r="E1058" s="30">
        <v>6.0</v>
      </c>
      <c r="F1058" s="30">
        <v>2.0</v>
      </c>
      <c r="G1058" s="36">
        <f t="shared" ref="G1058:H1058" si="1057">(E1058/(SUM($E$1038:$F$1074)))*100</f>
        <v>3.529411765</v>
      </c>
      <c r="H1058" s="36">
        <f t="shared" si="1057"/>
        <v>1.176470588</v>
      </c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</row>
    <row r="1059" ht="10.5" customHeight="1">
      <c r="A1059" s="30" t="s">
        <v>337</v>
      </c>
      <c r="B1059" s="30" t="s">
        <v>338</v>
      </c>
      <c r="C1059" s="35" t="s">
        <v>251</v>
      </c>
      <c r="D1059" s="30" t="s">
        <v>245</v>
      </c>
      <c r="E1059" s="30">
        <v>9.0</v>
      </c>
      <c r="F1059" s="30">
        <v>1.0</v>
      </c>
      <c r="G1059" s="36">
        <f t="shared" ref="G1059:H1059" si="1058">(E1059/(SUM($E$1038:$F$1074)))*100</f>
        <v>5.294117647</v>
      </c>
      <c r="H1059" s="36">
        <f t="shared" si="1058"/>
        <v>0.5882352941</v>
      </c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</row>
    <row r="1060" ht="10.5" customHeight="1">
      <c r="A1060" s="30" t="s">
        <v>337</v>
      </c>
      <c r="B1060" s="30" t="s">
        <v>338</v>
      </c>
      <c r="C1060" s="35" t="s">
        <v>252</v>
      </c>
      <c r="D1060" s="30" t="s">
        <v>245</v>
      </c>
      <c r="E1060" s="30">
        <v>8.0</v>
      </c>
      <c r="F1060" s="30">
        <v>1.0</v>
      </c>
      <c r="G1060" s="36">
        <f t="shared" ref="G1060:H1060" si="1059">(E1060/(SUM($E$1038:$F$1074)))*100</f>
        <v>4.705882353</v>
      </c>
      <c r="H1060" s="36">
        <f t="shared" si="1059"/>
        <v>0.5882352941</v>
      </c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  <c r="V1060" s="34"/>
      <c r="W1060" s="34"/>
      <c r="X1060" s="34"/>
      <c r="Y1060" s="34"/>
      <c r="Z1060" s="34"/>
    </row>
    <row r="1061" ht="10.5" customHeight="1">
      <c r="A1061" s="30" t="s">
        <v>337</v>
      </c>
      <c r="B1061" s="30" t="s">
        <v>338</v>
      </c>
      <c r="C1061" s="35" t="s">
        <v>253</v>
      </c>
      <c r="D1061" s="30" t="s">
        <v>245</v>
      </c>
      <c r="E1061" s="30">
        <v>4.0</v>
      </c>
      <c r="F1061" s="30">
        <v>0.0</v>
      </c>
      <c r="G1061" s="36">
        <f t="shared" ref="G1061:H1061" si="1060">(E1061/(SUM($E$1038:$F$1074)))*100</f>
        <v>2.352941176</v>
      </c>
      <c r="H1061" s="36">
        <f t="shared" si="1060"/>
        <v>0</v>
      </c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  <c r="V1061" s="34"/>
      <c r="W1061" s="34"/>
      <c r="X1061" s="34"/>
      <c r="Y1061" s="34"/>
      <c r="Z1061" s="34"/>
    </row>
    <row r="1062" ht="10.5" customHeight="1">
      <c r="A1062" s="30" t="s">
        <v>337</v>
      </c>
      <c r="B1062" s="30" t="s">
        <v>338</v>
      </c>
      <c r="C1062" s="35" t="s">
        <v>254</v>
      </c>
      <c r="D1062" s="30" t="s">
        <v>245</v>
      </c>
      <c r="E1062" s="30">
        <v>8.0</v>
      </c>
      <c r="F1062" s="30">
        <v>0.0</v>
      </c>
      <c r="G1062" s="36">
        <f t="shared" ref="G1062:H1062" si="1061">(E1062/(SUM($E$1038:$F$1074)))*100</f>
        <v>4.705882353</v>
      </c>
      <c r="H1062" s="36">
        <f t="shared" si="1061"/>
        <v>0</v>
      </c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  <c r="V1062" s="34"/>
      <c r="W1062" s="34"/>
      <c r="X1062" s="34"/>
      <c r="Y1062" s="34"/>
      <c r="Z1062" s="34"/>
    </row>
    <row r="1063" ht="10.5" customHeight="1">
      <c r="A1063" s="30" t="s">
        <v>337</v>
      </c>
      <c r="B1063" s="30" t="s">
        <v>338</v>
      </c>
      <c r="C1063" s="35" t="s">
        <v>255</v>
      </c>
      <c r="D1063" s="30" t="s">
        <v>245</v>
      </c>
      <c r="E1063" s="30">
        <v>6.0</v>
      </c>
      <c r="F1063" s="30">
        <v>0.0</v>
      </c>
      <c r="G1063" s="36">
        <f t="shared" ref="G1063:H1063" si="1062">(E1063/(SUM($E$1038:$F$1074)))*100</f>
        <v>3.529411765</v>
      </c>
      <c r="H1063" s="36">
        <f t="shared" si="1062"/>
        <v>0</v>
      </c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  <c r="V1063" s="34"/>
      <c r="W1063" s="34"/>
      <c r="X1063" s="34"/>
      <c r="Y1063" s="34"/>
      <c r="Z1063" s="34"/>
    </row>
    <row r="1064" ht="10.5" customHeight="1">
      <c r="A1064" s="30" t="s">
        <v>337</v>
      </c>
      <c r="B1064" s="30" t="s">
        <v>338</v>
      </c>
      <c r="C1064" s="35" t="s">
        <v>256</v>
      </c>
      <c r="D1064" s="30" t="s">
        <v>245</v>
      </c>
      <c r="E1064" s="30">
        <v>2.0</v>
      </c>
      <c r="F1064" s="30">
        <v>1.0</v>
      </c>
      <c r="G1064" s="36">
        <f t="shared" ref="G1064:H1064" si="1063">(E1064/(SUM($E$1038:$F$1074)))*100</f>
        <v>1.176470588</v>
      </c>
      <c r="H1064" s="36">
        <f t="shared" si="1063"/>
        <v>0.5882352941</v>
      </c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  <c r="V1064" s="34"/>
      <c r="W1064" s="34"/>
      <c r="X1064" s="34"/>
      <c r="Y1064" s="34"/>
      <c r="Z1064" s="34"/>
    </row>
    <row r="1065" ht="10.5" customHeight="1">
      <c r="A1065" s="30" t="s">
        <v>337</v>
      </c>
      <c r="B1065" s="30" t="s">
        <v>338</v>
      </c>
      <c r="C1065" s="35" t="s">
        <v>257</v>
      </c>
      <c r="D1065" s="30" t="s">
        <v>245</v>
      </c>
      <c r="E1065" s="30">
        <v>6.0</v>
      </c>
      <c r="F1065" s="30">
        <v>0.0</v>
      </c>
      <c r="G1065" s="36">
        <f t="shared" ref="G1065:H1065" si="1064">(E1065/(SUM($E$1038:$F$1074)))*100</f>
        <v>3.529411765</v>
      </c>
      <c r="H1065" s="36">
        <f t="shared" si="1064"/>
        <v>0</v>
      </c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  <c r="V1065" s="34"/>
      <c r="W1065" s="34"/>
      <c r="X1065" s="34"/>
      <c r="Y1065" s="34"/>
      <c r="Z1065" s="34"/>
    </row>
    <row r="1066" ht="10.5" customHeight="1">
      <c r="A1066" s="30" t="s">
        <v>337</v>
      </c>
      <c r="B1066" s="30" t="s">
        <v>338</v>
      </c>
      <c r="C1066" s="35" t="s">
        <v>258</v>
      </c>
      <c r="D1066" s="30" t="s">
        <v>245</v>
      </c>
      <c r="E1066" s="30">
        <v>2.0</v>
      </c>
      <c r="F1066" s="30">
        <v>0.0</v>
      </c>
      <c r="G1066" s="36">
        <f t="shared" ref="G1066:H1066" si="1065">(E1066/(SUM($E$1038:$F$1074)))*100</f>
        <v>1.176470588</v>
      </c>
      <c r="H1066" s="36">
        <f t="shared" si="1065"/>
        <v>0</v>
      </c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</row>
    <row r="1067" ht="10.5" customHeight="1">
      <c r="A1067" s="30" t="s">
        <v>337</v>
      </c>
      <c r="B1067" s="30" t="s">
        <v>338</v>
      </c>
      <c r="C1067" s="35" t="s">
        <v>259</v>
      </c>
      <c r="D1067" s="30" t="s">
        <v>245</v>
      </c>
      <c r="E1067" s="30">
        <v>2.0</v>
      </c>
      <c r="F1067" s="30">
        <v>0.0</v>
      </c>
      <c r="G1067" s="36">
        <f t="shared" ref="G1067:H1067" si="1066">(E1067/(SUM($E$1038:$F$1074)))*100</f>
        <v>1.176470588</v>
      </c>
      <c r="H1067" s="36">
        <f t="shared" si="1066"/>
        <v>0</v>
      </c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</row>
    <row r="1068" ht="10.5" customHeight="1">
      <c r="A1068" s="30" t="s">
        <v>337</v>
      </c>
      <c r="B1068" s="30" t="s">
        <v>338</v>
      </c>
      <c r="C1068" s="35" t="s">
        <v>260</v>
      </c>
      <c r="D1068" s="30" t="s">
        <v>245</v>
      </c>
      <c r="E1068" s="30">
        <v>1.0</v>
      </c>
      <c r="F1068" s="30">
        <v>0.0</v>
      </c>
      <c r="G1068" s="36">
        <f t="shared" ref="G1068:H1068" si="1067">(E1068/(SUM($E$1038:$F$1074)))*100</f>
        <v>0.5882352941</v>
      </c>
      <c r="H1068" s="36">
        <f t="shared" si="1067"/>
        <v>0</v>
      </c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  <c r="V1068" s="34"/>
      <c r="W1068" s="34"/>
      <c r="X1068" s="34"/>
      <c r="Y1068" s="34"/>
      <c r="Z1068" s="34"/>
    </row>
    <row r="1069" ht="10.5" customHeight="1">
      <c r="A1069" s="30" t="s">
        <v>337</v>
      </c>
      <c r="B1069" s="30" t="s">
        <v>338</v>
      </c>
      <c r="C1069" s="35" t="s">
        <v>261</v>
      </c>
      <c r="D1069" s="30" t="s">
        <v>245</v>
      </c>
      <c r="E1069" s="30">
        <v>1.0</v>
      </c>
      <c r="F1069" s="30">
        <v>0.0</v>
      </c>
      <c r="G1069" s="36">
        <f t="shared" ref="G1069:H1069" si="1068">(E1069/(SUM($E$1038:$F$1074)))*100</f>
        <v>0.5882352941</v>
      </c>
      <c r="H1069" s="36">
        <f t="shared" si="1068"/>
        <v>0</v>
      </c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</row>
    <row r="1070" ht="10.5" customHeight="1">
      <c r="A1070" s="30" t="s">
        <v>337</v>
      </c>
      <c r="B1070" s="30" t="s">
        <v>338</v>
      </c>
      <c r="C1070" s="35" t="s">
        <v>262</v>
      </c>
      <c r="D1070" s="30" t="s">
        <v>245</v>
      </c>
      <c r="E1070" s="30">
        <v>1.0</v>
      </c>
      <c r="F1070" s="30">
        <v>0.0</v>
      </c>
      <c r="G1070" s="36">
        <f t="shared" ref="G1070:H1070" si="1069">(E1070/(SUM($E$1038:$F$1074)))*100</f>
        <v>0.5882352941</v>
      </c>
      <c r="H1070" s="36">
        <f t="shared" si="1069"/>
        <v>0</v>
      </c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  <c r="V1070" s="34"/>
      <c r="W1070" s="34"/>
      <c r="X1070" s="34"/>
      <c r="Y1070" s="34"/>
      <c r="Z1070" s="34"/>
    </row>
    <row r="1071" ht="10.5" customHeight="1">
      <c r="A1071" s="30" t="s">
        <v>337</v>
      </c>
      <c r="B1071" s="30" t="s">
        <v>338</v>
      </c>
      <c r="C1071" s="35" t="s">
        <v>263</v>
      </c>
      <c r="D1071" s="30" t="s">
        <v>245</v>
      </c>
      <c r="E1071" s="30">
        <v>0.0</v>
      </c>
      <c r="F1071" s="30">
        <v>0.0</v>
      </c>
      <c r="G1071" s="36">
        <f t="shared" ref="G1071:H1071" si="1070">(E1071/(SUM($E$1038:$F$1074)))*100</f>
        <v>0</v>
      </c>
      <c r="H1071" s="36">
        <f t="shared" si="1070"/>
        <v>0</v>
      </c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  <c r="V1071" s="34"/>
      <c r="W1071" s="34"/>
      <c r="X1071" s="34"/>
      <c r="Y1071" s="34"/>
      <c r="Z1071" s="34"/>
    </row>
    <row r="1072" ht="10.5" customHeight="1">
      <c r="A1072" s="30" t="s">
        <v>337</v>
      </c>
      <c r="B1072" s="30" t="s">
        <v>338</v>
      </c>
      <c r="C1072" s="35" t="s">
        <v>264</v>
      </c>
      <c r="D1072" s="30" t="s">
        <v>245</v>
      </c>
      <c r="E1072" s="30">
        <v>1.0</v>
      </c>
      <c r="F1072" s="30">
        <v>1.0</v>
      </c>
      <c r="G1072" s="36">
        <f t="shared" ref="G1072:H1072" si="1071">(E1072/(SUM($E$1038:$F$1074)))*100</f>
        <v>0.5882352941</v>
      </c>
      <c r="H1072" s="36">
        <f t="shared" si="1071"/>
        <v>0.5882352941</v>
      </c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  <c r="V1072" s="34"/>
      <c r="W1072" s="34"/>
      <c r="X1072" s="34"/>
      <c r="Y1072" s="34"/>
      <c r="Z1072" s="34"/>
    </row>
    <row r="1073" ht="10.5" customHeight="1">
      <c r="A1073" s="30" t="s">
        <v>337</v>
      </c>
      <c r="B1073" s="30" t="s">
        <v>338</v>
      </c>
      <c r="C1073" s="35" t="s">
        <v>265</v>
      </c>
      <c r="D1073" s="30" t="s">
        <v>245</v>
      </c>
      <c r="E1073" s="30">
        <v>0.0</v>
      </c>
      <c r="F1073" s="30">
        <v>0.0</v>
      </c>
      <c r="G1073" s="36">
        <f t="shared" ref="G1073:H1073" si="1072">(E1073/(SUM($E$1038:$F$1074)))*100</f>
        <v>0</v>
      </c>
      <c r="H1073" s="36">
        <f t="shared" si="1072"/>
        <v>0</v>
      </c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  <c r="V1073" s="34"/>
      <c r="W1073" s="34"/>
      <c r="X1073" s="34"/>
      <c r="Y1073" s="34"/>
      <c r="Z1073" s="34"/>
    </row>
    <row r="1074" ht="10.5" customHeight="1">
      <c r="A1074" s="30" t="s">
        <v>337</v>
      </c>
      <c r="B1074" s="30" t="s">
        <v>338</v>
      </c>
      <c r="C1074" s="35" t="s">
        <v>266</v>
      </c>
      <c r="D1074" s="30" t="s">
        <v>245</v>
      </c>
      <c r="E1074" s="30">
        <v>0.0</v>
      </c>
      <c r="F1074" s="30">
        <v>0.0</v>
      </c>
      <c r="G1074" s="36">
        <f t="shared" ref="G1074:H1074" si="1073">(E1074/(SUM($E$1038:$F$1074)))*100</f>
        <v>0</v>
      </c>
      <c r="H1074" s="36">
        <f t="shared" si="1073"/>
        <v>0</v>
      </c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</row>
    <row r="1075" ht="10.5" customHeight="1">
      <c r="A1075" s="30" t="s">
        <v>339</v>
      </c>
      <c r="B1075" s="30" t="s">
        <v>340</v>
      </c>
      <c r="C1075" s="35" t="s">
        <v>227</v>
      </c>
      <c r="D1075" s="30" t="s">
        <v>228</v>
      </c>
      <c r="E1075" s="30">
        <v>0.0</v>
      </c>
      <c r="F1075" s="30">
        <v>0.0</v>
      </c>
      <c r="G1075" s="36">
        <f t="shared" ref="G1075:H1075" si="1074">(E1075/(SUM($E$1075:$F$1111)))*100</f>
        <v>0</v>
      </c>
      <c r="H1075" s="36">
        <f t="shared" si="1074"/>
        <v>0</v>
      </c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</row>
    <row r="1076" ht="10.5" customHeight="1">
      <c r="A1076" s="30" t="s">
        <v>339</v>
      </c>
      <c r="B1076" s="30" t="s">
        <v>340</v>
      </c>
      <c r="C1076" s="35" t="s">
        <v>229</v>
      </c>
      <c r="D1076" s="30" t="s">
        <v>228</v>
      </c>
      <c r="E1076" s="30">
        <v>0.0</v>
      </c>
      <c r="F1076" s="30">
        <v>0.0</v>
      </c>
      <c r="G1076" s="36">
        <f t="shared" ref="G1076:H1076" si="1075">(E1076/(SUM($E$1075:$F$1111)))*100</f>
        <v>0</v>
      </c>
      <c r="H1076" s="36">
        <f t="shared" si="1075"/>
        <v>0</v>
      </c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  <c r="V1076" s="34"/>
      <c r="W1076" s="34"/>
      <c r="X1076" s="34"/>
      <c r="Y1076" s="34"/>
      <c r="Z1076" s="34"/>
    </row>
    <row r="1077" ht="10.5" customHeight="1">
      <c r="A1077" s="30" t="s">
        <v>339</v>
      </c>
      <c r="B1077" s="30" t="s">
        <v>340</v>
      </c>
      <c r="C1077" s="35" t="s">
        <v>230</v>
      </c>
      <c r="D1077" s="30" t="s">
        <v>228</v>
      </c>
      <c r="E1077" s="30">
        <v>0.0</v>
      </c>
      <c r="F1077" s="30">
        <v>0.0</v>
      </c>
      <c r="G1077" s="36">
        <f t="shared" ref="G1077:H1077" si="1076">(E1077/(SUM($E$1075:$F$1111)))*100</f>
        <v>0</v>
      </c>
      <c r="H1077" s="36">
        <f t="shared" si="1076"/>
        <v>0</v>
      </c>
      <c r="I1077" s="34"/>
      <c r="J1077" s="34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34"/>
      <c r="V1077" s="34"/>
      <c r="W1077" s="34"/>
      <c r="X1077" s="34"/>
      <c r="Y1077" s="34"/>
      <c r="Z1077" s="34"/>
    </row>
    <row r="1078" ht="10.5" customHeight="1">
      <c r="A1078" s="30" t="s">
        <v>339</v>
      </c>
      <c r="B1078" s="30" t="s">
        <v>340</v>
      </c>
      <c r="C1078" s="35" t="s">
        <v>231</v>
      </c>
      <c r="D1078" s="30" t="s">
        <v>228</v>
      </c>
      <c r="E1078" s="30">
        <v>2.0</v>
      </c>
      <c r="F1078" s="30">
        <v>0.0</v>
      </c>
      <c r="G1078" s="36">
        <f t="shared" ref="G1078:H1078" si="1077">(E1078/(SUM($E$1075:$F$1111)))*100</f>
        <v>0.5797101449</v>
      </c>
      <c r="H1078" s="36">
        <f t="shared" si="1077"/>
        <v>0</v>
      </c>
      <c r="I1078" s="34"/>
      <c r="J1078" s="34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34"/>
      <c r="V1078" s="34"/>
      <c r="W1078" s="34"/>
      <c r="X1078" s="34"/>
      <c r="Y1078" s="34"/>
      <c r="Z1078" s="34"/>
    </row>
    <row r="1079" ht="10.5" customHeight="1">
      <c r="A1079" s="30" t="s">
        <v>339</v>
      </c>
      <c r="B1079" s="30" t="s">
        <v>340</v>
      </c>
      <c r="C1079" s="35" t="s">
        <v>232</v>
      </c>
      <c r="D1079" s="30" t="s">
        <v>228</v>
      </c>
      <c r="E1079" s="30">
        <v>0.0</v>
      </c>
      <c r="F1079" s="30">
        <v>0.0</v>
      </c>
      <c r="G1079" s="36">
        <f t="shared" ref="G1079:H1079" si="1078">(E1079/(SUM($E$1075:$F$1111)))*100</f>
        <v>0</v>
      </c>
      <c r="H1079" s="36">
        <f t="shared" si="1078"/>
        <v>0</v>
      </c>
      <c r="I1079" s="34"/>
      <c r="J1079" s="34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34"/>
      <c r="V1079" s="34"/>
      <c r="W1079" s="34"/>
      <c r="X1079" s="34"/>
      <c r="Y1079" s="34"/>
      <c r="Z1079" s="34"/>
    </row>
    <row r="1080" ht="10.5" customHeight="1">
      <c r="A1080" s="30" t="s">
        <v>339</v>
      </c>
      <c r="B1080" s="30" t="s">
        <v>340</v>
      </c>
      <c r="C1080" s="35" t="s">
        <v>233</v>
      </c>
      <c r="D1080" s="30" t="s">
        <v>228</v>
      </c>
      <c r="E1080" s="30">
        <v>2.0</v>
      </c>
      <c r="F1080" s="30">
        <v>0.0</v>
      </c>
      <c r="G1080" s="36">
        <f t="shared" ref="G1080:H1080" si="1079">(E1080/(SUM($E$1075:$F$1111)))*100</f>
        <v>0.5797101449</v>
      </c>
      <c r="H1080" s="36">
        <f t="shared" si="1079"/>
        <v>0</v>
      </c>
      <c r="I1080" s="34"/>
      <c r="J1080" s="34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34"/>
      <c r="V1080" s="34"/>
      <c r="W1080" s="34"/>
      <c r="X1080" s="34"/>
      <c r="Y1080" s="34"/>
      <c r="Z1080" s="34"/>
    </row>
    <row r="1081" ht="10.5" customHeight="1">
      <c r="A1081" s="30" t="s">
        <v>339</v>
      </c>
      <c r="B1081" s="30" t="s">
        <v>340</v>
      </c>
      <c r="C1081" s="35" t="s">
        <v>234</v>
      </c>
      <c r="D1081" s="30" t="s">
        <v>228</v>
      </c>
      <c r="E1081" s="30">
        <v>2.0</v>
      </c>
      <c r="F1081" s="30">
        <v>1.0</v>
      </c>
      <c r="G1081" s="36">
        <f t="shared" ref="G1081:H1081" si="1080">(E1081/(SUM($E$1075:$F$1111)))*100</f>
        <v>0.5797101449</v>
      </c>
      <c r="H1081" s="36">
        <f t="shared" si="1080"/>
        <v>0.2898550725</v>
      </c>
      <c r="I1081" s="34"/>
      <c r="J1081" s="34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34"/>
      <c r="V1081" s="34"/>
      <c r="W1081" s="34"/>
      <c r="X1081" s="34"/>
      <c r="Y1081" s="34"/>
      <c r="Z1081" s="34"/>
    </row>
    <row r="1082" ht="10.5" customHeight="1">
      <c r="A1082" s="30" t="s">
        <v>339</v>
      </c>
      <c r="B1082" s="30" t="s">
        <v>340</v>
      </c>
      <c r="C1082" s="35" t="s">
        <v>235</v>
      </c>
      <c r="D1082" s="30" t="s">
        <v>228</v>
      </c>
      <c r="E1082" s="30">
        <v>3.0</v>
      </c>
      <c r="F1082" s="30">
        <v>0.0</v>
      </c>
      <c r="G1082" s="36">
        <f t="shared" ref="G1082:H1082" si="1081">(E1082/(SUM($E$1075:$F$1111)))*100</f>
        <v>0.8695652174</v>
      </c>
      <c r="H1082" s="36">
        <f t="shared" si="1081"/>
        <v>0</v>
      </c>
      <c r="I1082" s="34"/>
      <c r="J1082" s="34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</row>
    <row r="1083" ht="10.5" customHeight="1">
      <c r="A1083" s="30" t="s">
        <v>339</v>
      </c>
      <c r="B1083" s="30" t="s">
        <v>340</v>
      </c>
      <c r="C1083" s="35" t="s">
        <v>236</v>
      </c>
      <c r="D1083" s="30" t="s">
        <v>237</v>
      </c>
      <c r="E1083" s="30">
        <v>2.0</v>
      </c>
      <c r="F1083" s="30">
        <v>0.0</v>
      </c>
      <c r="G1083" s="36">
        <f t="shared" ref="G1083:H1083" si="1082">(E1083/(SUM($E$1075:$F$1111)))*100</f>
        <v>0.5797101449</v>
      </c>
      <c r="H1083" s="36">
        <f t="shared" si="1082"/>
        <v>0</v>
      </c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</row>
    <row r="1084" ht="10.5" customHeight="1">
      <c r="A1084" s="30" t="s">
        <v>339</v>
      </c>
      <c r="B1084" s="30" t="s">
        <v>340</v>
      </c>
      <c r="C1084" s="35" t="s">
        <v>238</v>
      </c>
      <c r="D1084" s="30" t="s">
        <v>237</v>
      </c>
      <c r="E1084" s="30">
        <v>0.0</v>
      </c>
      <c r="F1084" s="30">
        <v>0.0</v>
      </c>
      <c r="G1084" s="36">
        <f t="shared" ref="G1084:H1084" si="1083">(E1084/(SUM($E$1075:$F$1111)))*100</f>
        <v>0</v>
      </c>
      <c r="H1084" s="36">
        <f t="shared" si="1083"/>
        <v>0</v>
      </c>
      <c r="I1084" s="34"/>
      <c r="J1084" s="34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  <c r="U1084" s="34"/>
      <c r="V1084" s="34"/>
      <c r="W1084" s="34"/>
      <c r="X1084" s="34"/>
      <c r="Y1084" s="34"/>
      <c r="Z1084" s="34"/>
    </row>
    <row r="1085" ht="10.5" customHeight="1">
      <c r="A1085" s="30" t="s">
        <v>339</v>
      </c>
      <c r="B1085" s="30" t="s">
        <v>340</v>
      </c>
      <c r="C1085" s="35" t="s">
        <v>239</v>
      </c>
      <c r="D1085" s="30" t="s">
        <v>237</v>
      </c>
      <c r="E1085" s="30">
        <v>2.0</v>
      </c>
      <c r="F1085" s="30">
        <v>0.0</v>
      </c>
      <c r="G1085" s="36">
        <f t="shared" ref="G1085:H1085" si="1084">(E1085/(SUM($E$1075:$F$1111)))*100</f>
        <v>0.5797101449</v>
      </c>
      <c r="H1085" s="36">
        <f t="shared" si="1084"/>
        <v>0</v>
      </c>
      <c r="I1085" s="34"/>
      <c r="J1085" s="34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34"/>
      <c r="V1085" s="34"/>
      <c r="W1085" s="34"/>
      <c r="X1085" s="34"/>
      <c r="Y1085" s="34"/>
      <c r="Z1085" s="34"/>
    </row>
    <row r="1086" ht="10.5" customHeight="1">
      <c r="A1086" s="30" t="s">
        <v>339</v>
      </c>
      <c r="B1086" s="30" t="s">
        <v>340</v>
      </c>
      <c r="C1086" s="35" t="s">
        <v>240</v>
      </c>
      <c r="D1086" s="30" t="s">
        <v>237</v>
      </c>
      <c r="E1086" s="30">
        <v>4.0</v>
      </c>
      <c r="F1086" s="30">
        <v>2.0</v>
      </c>
      <c r="G1086" s="36">
        <f t="shared" ref="G1086:H1086" si="1085">(E1086/(SUM($E$1075:$F$1111)))*100</f>
        <v>1.15942029</v>
      </c>
      <c r="H1086" s="36">
        <f t="shared" si="1085"/>
        <v>0.5797101449</v>
      </c>
      <c r="I1086" s="34"/>
      <c r="J1086" s="34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34"/>
      <c r="V1086" s="34"/>
      <c r="W1086" s="34"/>
      <c r="X1086" s="34"/>
      <c r="Y1086" s="34"/>
      <c r="Z1086" s="34"/>
    </row>
    <row r="1087" ht="10.5" customHeight="1">
      <c r="A1087" s="30" t="s">
        <v>339</v>
      </c>
      <c r="B1087" s="30" t="s">
        <v>340</v>
      </c>
      <c r="C1087" s="35" t="s">
        <v>241</v>
      </c>
      <c r="D1087" s="30" t="s">
        <v>237</v>
      </c>
      <c r="E1087" s="30">
        <v>11.0</v>
      </c>
      <c r="F1087" s="30">
        <v>3.0</v>
      </c>
      <c r="G1087" s="36">
        <f t="shared" ref="G1087:H1087" si="1086">(E1087/(SUM($E$1075:$F$1111)))*100</f>
        <v>3.188405797</v>
      </c>
      <c r="H1087" s="36">
        <f t="shared" si="1086"/>
        <v>0.8695652174</v>
      </c>
      <c r="I1087" s="34"/>
      <c r="J1087" s="34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  <c r="U1087" s="34"/>
      <c r="V1087" s="34"/>
      <c r="W1087" s="34"/>
      <c r="X1087" s="34"/>
      <c r="Y1087" s="34"/>
      <c r="Z1087" s="34"/>
    </row>
    <row r="1088" ht="10.5" customHeight="1">
      <c r="A1088" s="30" t="s">
        <v>339</v>
      </c>
      <c r="B1088" s="30" t="s">
        <v>340</v>
      </c>
      <c r="C1088" s="35" t="s">
        <v>242</v>
      </c>
      <c r="D1088" s="30" t="s">
        <v>237</v>
      </c>
      <c r="E1088" s="30">
        <v>15.0</v>
      </c>
      <c r="F1088" s="30">
        <v>0.0</v>
      </c>
      <c r="G1088" s="36">
        <f t="shared" ref="G1088:H1088" si="1087">(E1088/(SUM($E$1075:$F$1111)))*100</f>
        <v>4.347826087</v>
      </c>
      <c r="H1088" s="36">
        <f t="shared" si="1087"/>
        <v>0</v>
      </c>
      <c r="I1088" s="34"/>
      <c r="J1088" s="34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  <c r="U1088" s="34"/>
      <c r="V1088" s="34"/>
      <c r="W1088" s="34"/>
      <c r="X1088" s="34"/>
      <c r="Y1088" s="34"/>
      <c r="Z1088" s="34"/>
    </row>
    <row r="1089" ht="10.5" customHeight="1">
      <c r="A1089" s="30" t="s">
        <v>339</v>
      </c>
      <c r="B1089" s="30" t="s">
        <v>340</v>
      </c>
      <c r="C1089" s="35" t="s">
        <v>243</v>
      </c>
      <c r="D1089" s="30" t="s">
        <v>237</v>
      </c>
      <c r="E1089" s="30">
        <v>22.0</v>
      </c>
      <c r="F1089" s="30">
        <v>1.0</v>
      </c>
      <c r="G1089" s="36">
        <f t="shared" ref="G1089:H1089" si="1088">(E1089/(SUM($E$1075:$F$1111)))*100</f>
        <v>6.376811594</v>
      </c>
      <c r="H1089" s="36">
        <f t="shared" si="1088"/>
        <v>0.2898550725</v>
      </c>
      <c r="I1089" s="34"/>
      <c r="J1089" s="34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34"/>
      <c r="V1089" s="34"/>
      <c r="W1089" s="34"/>
      <c r="X1089" s="34"/>
      <c r="Y1089" s="34"/>
      <c r="Z1089" s="34"/>
    </row>
    <row r="1090" ht="10.5" customHeight="1">
      <c r="A1090" s="30" t="s">
        <v>339</v>
      </c>
      <c r="B1090" s="30" t="s">
        <v>340</v>
      </c>
      <c r="C1090" s="35" t="s">
        <v>244</v>
      </c>
      <c r="D1090" s="30" t="s">
        <v>245</v>
      </c>
      <c r="E1090" s="30">
        <v>27.0</v>
      </c>
      <c r="F1090" s="30">
        <v>0.0</v>
      </c>
      <c r="G1090" s="36">
        <f t="shared" ref="G1090:H1090" si="1089">(E1090/(SUM($E$1075:$F$1111)))*100</f>
        <v>7.826086957</v>
      </c>
      <c r="H1090" s="36">
        <f t="shared" si="1089"/>
        <v>0</v>
      </c>
      <c r="I1090" s="34"/>
      <c r="J1090" s="34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34"/>
      <c r="V1090" s="34"/>
      <c r="W1090" s="34"/>
      <c r="X1090" s="34"/>
      <c r="Y1090" s="34"/>
      <c r="Z1090" s="34"/>
    </row>
    <row r="1091" ht="10.5" customHeight="1">
      <c r="A1091" s="30" t="s">
        <v>339</v>
      </c>
      <c r="B1091" s="30" t="s">
        <v>340</v>
      </c>
      <c r="C1091" s="35" t="s">
        <v>246</v>
      </c>
      <c r="D1091" s="30" t="s">
        <v>245</v>
      </c>
      <c r="E1091" s="30">
        <v>18.0</v>
      </c>
      <c r="F1091" s="30">
        <v>1.0</v>
      </c>
      <c r="G1091" s="36">
        <f t="shared" ref="G1091:H1091" si="1090">(E1091/(SUM($E$1075:$F$1111)))*100</f>
        <v>5.217391304</v>
      </c>
      <c r="H1091" s="36">
        <f t="shared" si="1090"/>
        <v>0.2898550725</v>
      </c>
      <c r="I1091" s="34"/>
      <c r="J1091" s="34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</row>
    <row r="1092" ht="10.5" customHeight="1">
      <c r="A1092" s="30" t="s">
        <v>339</v>
      </c>
      <c r="B1092" s="30" t="s">
        <v>340</v>
      </c>
      <c r="C1092" s="35" t="s">
        <v>247</v>
      </c>
      <c r="D1092" s="30" t="s">
        <v>245</v>
      </c>
      <c r="E1092" s="30">
        <v>24.0</v>
      </c>
      <c r="F1092" s="30">
        <v>0.0</v>
      </c>
      <c r="G1092" s="36">
        <f t="shared" ref="G1092:H1092" si="1091">(E1092/(SUM($E$1075:$F$1111)))*100</f>
        <v>6.956521739</v>
      </c>
      <c r="H1092" s="36">
        <f t="shared" si="1091"/>
        <v>0</v>
      </c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4"/>
      <c r="V1092" s="34"/>
      <c r="W1092" s="34"/>
      <c r="X1092" s="34"/>
      <c r="Y1092" s="34"/>
      <c r="Z1092" s="34"/>
    </row>
    <row r="1093" ht="10.5" customHeight="1">
      <c r="A1093" s="30" t="s">
        <v>339</v>
      </c>
      <c r="B1093" s="30" t="s">
        <v>340</v>
      </c>
      <c r="C1093" s="35" t="s">
        <v>248</v>
      </c>
      <c r="D1093" s="30" t="s">
        <v>245</v>
      </c>
      <c r="E1093" s="30">
        <v>19.0</v>
      </c>
      <c r="F1093" s="30">
        <v>2.0</v>
      </c>
      <c r="G1093" s="36">
        <f t="shared" ref="G1093:H1093" si="1092">(E1093/(SUM($E$1075:$F$1111)))*100</f>
        <v>5.507246377</v>
      </c>
      <c r="H1093" s="36">
        <f t="shared" si="1092"/>
        <v>0.5797101449</v>
      </c>
      <c r="I1093" s="34"/>
      <c r="J1093" s="34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34"/>
      <c r="V1093" s="34"/>
      <c r="W1093" s="34"/>
      <c r="X1093" s="34"/>
      <c r="Y1093" s="34"/>
      <c r="Z1093" s="34"/>
    </row>
    <row r="1094" ht="10.5" customHeight="1">
      <c r="A1094" s="30" t="s">
        <v>339</v>
      </c>
      <c r="B1094" s="30" t="s">
        <v>340</v>
      </c>
      <c r="C1094" s="35" t="s">
        <v>249</v>
      </c>
      <c r="D1094" s="30" t="s">
        <v>245</v>
      </c>
      <c r="E1094" s="30">
        <v>20.0</v>
      </c>
      <c r="F1094" s="30">
        <v>1.0</v>
      </c>
      <c r="G1094" s="36">
        <f t="shared" ref="G1094:H1094" si="1093">(E1094/(SUM($E$1075:$F$1111)))*100</f>
        <v>5.797101449</v>
      </c>
      <c r="H1094" s="36">
        <f t="shared" si="1093"/>
        <v>0.2898550725</v>
      </c>
      <c r="I1094" s="34"/>
      <c r="J1094" s="34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  <c r="U1094" s="34"/>
      <c r="V1094" s="34"/>
      <c r="W1094" s="34"/>
      <c r="X1094" s="34"/>
      <c r="Y1094" s="34"/>
      <c r="Z1094" s="34"/>
    </row>
    <row r="1095" ht="10.5" customHeight="1">
      <c r="A1095" s="30" t="s">
        <v>339</v>
      </c>
      <c r="B1095" s="30" t="s">
        <v>340</v>
      </c>
      <c r="C1095" s="35" t="s">
        <v>250</v>
      </c>
      <c r="D1095" s="30" t="s">
        <v>245</v>
      </c>
      <c r="E1095" s="30">
        <v>19.0</v>
      </c>
      <c r="F1095" s="30">
        <v>3.0</v>
      </c>
      <c r="G1095" s="36">
        <f t="shared" ref="G1095:H1095" si="1094">(E1095/(SUM($E$1075:$F$1111)))*100</f>
        <v>5.507246377</v>
      </c>
      <c r="H1095" s="36">
        <f t="shared" si="1094"/>
        <v>0.8695652174</v>
      </c>
      <c r="I1095" s="34"/>
      <c r="J1095" s="34"/>
      <c r="K1095" s="34"/>
      <c r="L1095" s="34"/>
      <c r="M1095" s="34"/>
      <c r="N1095" s="34"/>
      <c r="O1095" s="34"/>
      <c r="P1095" s="34"/>
      <c r="Q1095" s="34"/>
      <c r="R1095" s="34"/>
      <c r="S1095" s="34"/>
      <c r="T1095" s="34"/>
      <c r="U1095" s="34"/>
      <c r="V1095" s="34"/>
      <c r="W1095" s="34"/>
      <c r="X1095" s="34"/>
      <c r="Y1095" s="34"/>
      <c r="Z1095" s="34"/>
    </row>
    <row r="1096" ht="10.5" customHeight="1">
      <c r="A1096" s="30" t="s">
        <v>339</v>
      </c>
      <c r="B1096" s="30" t="s">
        <v>340</v>
      </c>
      <c r="C1096" s="35" t="s">
        <v>251</v>
      </c>
      <c r="D1096" s="30" t="s">
        <v>245</v>
      </c>
      <c r="E1096" s="30">
        <v>16.0</v>
      </c>
      <c r="F1096" s="30">
        <v>2.0</v>
      </c>
      <c r="G1096" s="36">
        <f t="shared" ref="G1096:H1096" si="1095">(E1096/(SUM($E$1075:$F$1111)))*100</f>
        <v>4.637681159</v>
      </c>
      <c r="H1096" s="36">
        <f t="shared" si="1095"/>
        <v>0.5797101449</v>
      </c>
      <c r="I1096" s="34"/>
      <c r="J1096" s="34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  <c r="U1096" s="34"/>
      <c r="V1096" s="34"/>
      <c r="W1096" s="34"/>
      <c r="X1096" s="34"/>
      <c r="Y1096" s="34"/>
      <c r="Z1096" s="34"/>
    </row>
    <row r="1097" ht="10.5" customHeight="1">
      <c r="A1097" s="30" t="s">
        <v>339</v>
      </c>
      <c r="B1097" s="30" t="s">
        <v>340</v>
      </c>
      <c r="C1097" s="35" t="s">
        <v>252</v>
      </c>
      <c r="D1097" s="30" t="s">
        <v>245</v>
      </c>
      <c r="E1097" s="30">
        <v>15.0</v>
      </c>
      <c r="F1097" s="30">
        <v>3.0</v>
      </c>
      <c r="G1097" s="36">
        <f t="shared" ref="G1097:H1097" si="1096">(E1097/(SUM($E$1075:$F$1111)))*100</f>
        <v>4.347826087</v>
      </c>
      <c r="H1097" s="36">
        <f t="shared" si="1096"/>
        <v>0.8695652174</v>
      </c>
      <c r="I1097" s="34"/>
      <c r="J1097" s="34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  <c r="U1097" s="34"/>
      <c r="V1097" s="34"/>
      <c r="W1097" s="34"/>
      <c r="X1097" s="34"/>
      <c r="Y1097" s="34"/>
      <c r="Z1097" s="34"/>
    </row>
    <row r="1098" ht="10.5" customHeight="1">
      <c r="A1098" s="30" t="s">
        <v>339</v>
      </c>
      <c r="B1098" s="30" t="s">
        <v>340</v>
      </c>
      <c r="C1098" s="35" t="s">
        <v>253</v>
      </c>
      <c r="D1098" s="30" t="s">
        <v>245</v>
      </c>
      <c r="E1098" s="30">
        <v>20.0</v>
      </c>
      <c r="F1098" s="30">
        <v>5.0</v>
      </c>
      <c r="G1098" s="36">
        <f t="shared" ref="G1098:H1098" si="1097">(E1098/(SUM($E$1075:$F$1111)))*100</f>
        <v>5.797101449</v>
      </c>
      <c r="H1098" s="36">
        <f t="shared" si="1097"/>
        <v>1.449275362</v>
      </c>
      <c r="I1098" s="34"/>
      <c r="J1098" s="34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  <c r="U1098" s="34"/>
      <c r="V1098" s="34"/>
      <c r="W1098" s="34"/>
      <c r="X1098" s="34"/>
      <c r="Y1098" s="34"/>
      <c r="Z1098" s="34"/>
    </row>
    <row r="1099" ht="10.5" customHeight="1">
      <c r="A1099" s="30" t="s">
        <v>339</v>
      </c>
      <c r="B1099" s="30" t="s">
        <v>340</v>
      </c>
      <c r="C1099" s="35" t="s">
        <v>254</v>
      </c>
      <c r="D1099" s="30" t="s">
        <v>245</v>
      </c>
      <c r="E1099" s="30">
        <v>17.0</v>
      </c>
      <c r="F1099" s="30">
        <v>2.0</v>
      </c>
      <c r="G1099" s="36">
        <f t="shared" ref="G1099:H1099" si="1098">(E1099/(SUM($E$1075:$F$1111)))*100</f>
        <v>4.927536232</v>
      </c>
      <c r="H1099" s="36">
        <f t="shared" si="1098"/>
        <v>0.5797101449</v>
      </c>
      <c r="I1099" s="34"/>
      <c r="J1099" s="34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</row>
    <row r="1100" ht="10.5" customHeight="1">
      <c r="A1100" s="30" t="s">
        <v>339</v>
      </c>
      <c r="B1100" s="30" t="s">
        <v>340</v>
      </c>
      <c r="C1100" s="35" t="s">
        <v>255</v>
      </c>
      <c r="D1100" s="30" t="s">
        <v>245</v>
      </c>
      <c r="E1100" s="30">
        <v>12.0</v>
      </c>
      <c r="F1100" s="30">
        <v>3.0</v>
      </c>
      <c r="G1100" s="36">
        <f t="shared" ref="G1100:H1100" si="1099">(E1100/(SUM($E$1075:$F$1111)))*100</f>
        <v>3.47826087</v>
      </c>
      <c r="H1100" s="36">
        <f t="shared" si="1099"/>
        <v>0.8695652174</v>
      </c>
      <c r="I1100" s="34"/>
      <c r="J1100" s="34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  <c r="U1100" s="34"/>
      <c r="V1100" s="34"/>
      <c r="W1100" s="34"/>
      <c r="X1100" s="34"/>
      <c r="Y1100" s="34"/>
      <c r="Z1100" s="34"/>
    </row>
    <row r="1101" ht="10.5" customHeight="1">
      <c r="A1101" s="30" t="s">
        <v>339</v>
      </c>
      <c r="B1101" s="30" t="s">
        <v>340</v>
      </c>
      <c r="C1101" s="35" t="s">
        <v>256</v>
      </c>
      <c r="D1101" s="30" t="s">
        <v>245</v>
      </c>
      <c r="E1101" s="30">
        <v>10.0</v>
      </c>
      <c r="F1101" s="30">
        <v>0.0</v>
      </c>
      <c r="G1101" s="36">
        <f t="shared" ref="G1101:H1101" si="1100">(E1101/(SUM($E$1075:$F$1111)))*100</f>
        <v>2.898550725</v>
      </c>
      <c r="H1101" s="36">
        <f t="shared" si="1100"/>
        <v>0</v>
      </c>
      <c r="I1101" s="34"/>
      <c r="J1101" s="34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  <c r="U1101" s="34"/>
      <c r="V1101" s="34"/>
      <c r="W1101" s="34"/>
      <c r="X1101" s="34"/>
      <c r="Y1101" s="34"/>
      <c r="Z1101" s="34"/>
    </row>
    <row r="1102" ht="10.5" customHeight="1">
      <c r="A1102" s="30" t="s">
        <v>339</v>
      </c>
      <c r="B1102" s="30" t="s">
        <v>340</v>
      </c>
      <c r="C1102" s="35" t="s">
        <v>257</v>
      </c>
      <c r="D1102" s="30" t="s">
        <v>245</v>
      </c>
      <c r="E1102" s="30">
        <v>7.0</v>
      </c>
      <c r="F1102" s="30">
        <v>2.0</v>
      </c>
      <c r="G1102" s="36">
        <f t="shared" ref="G1102:H1102" si="1101">(E1102/(SUM($E$1075:$F$1111)))*100</f>
        <v>2.028985507</v>
      </c>
      <c r="H1102" s="36">
        <f t="shared" si="1101"/>
        <v>0.5797101449</v>
      </c>
      <c r="I1102" s="34"/>
      <c r="J1102" s="34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  <c r="U1102" s="34"/>
      <c r="V1102" s="34"/>
      <c r="W1102" s="34"/>
      <c r="X1102" s="34"/>
      <c r="Y1102" s="34"/>
      <c r="Z1102" s="34"/>
    </row>
    <row r="1103" ht="10.5" customHeight="1">
      <c r="A1103" s="30" t="s">
        <v>339</v>
      </c>
      <c r="B1103" s="30" t="s">
        <v>340</v>
      </c>
      <c r="C1103" s="35" t="s">
        <v>258</v>
      </c>
      <c r="D1103" s="30" t="s">
        <v>245</v>
      </c>
      <c r="E1103" s="30">
        <v>4.0</v>
      </c>
      <c r="F1103" s="30">
        <v>0.0</v>
      </c>
      <c r="G1103" s="36">
        <f t="shared" ref="G1103:H1103" si="1102">(E1103/(SUM($E$1075:$F$1111)))*100</f>
        <v>1.15942029</v>
      </c>
      <c r="H1103" s="36">
        <f t="shared" si="1102"/>
        <v>0</v>
      </c>
      <c r="I1103" s="34"/>
      <c r="J1103" s="34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  <c r="V1103" s="34"/>
      <c r="W1103" s="34"/>
      <c r="X1103" s="34"/>
      <c r="Y1103" s="34"/>
      <c r="Z1103" s="34"/>
    </row>
    <row r="1104" ht="10.5" customHeight="1">
      <c r="A1104" s="30" t="s">
        <v>339</v>
      </c>
      <c r="B1104" s="30" t="s">
        <v>340</v>
      </c>
      <c r="C1104" s="35" t="s">
        <v>259</v>
      </c>
      <c r="D1104" s="30" t="s">
        <v>245</v>
      </c>
      <c r="E1104" s="30">
        <v>1.0</v>
      </c>
      <c r="F1104" s="30">
        <v>0.0</v>
      </c>
      <c r="G1104" s="36">
        <f t="shared" ref="G1104:H1104" si="1103">(E1104/(SUM($E$1075:$F$1111)))*100</f>
        <v>0.2898550725</v>
      </c>
      <c r="H1104" s="36">
        <f t="shared" si="1103"/>
        <v>0</v>
      </c>
      <c r="I1104" s="34"/>
      <c r="J1104" s="34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  <c r="U1104" s="34"/>
      <c r="V1104" s="34"/>
      <c r="W1104" s="34"/>
      <c r="X1104" s="34"/>
      <c r="Y1104" s="34"/>
      <c r="Z1104" s="34"/>
    </row>
    <row r="1105" ht="10.5" customHeight="1">
      <c r="A1105" s="30" t="s">
        <v>339</v>
      </c>
      <c r="B1105" s="30" t="s">
        <v>340</v>
      </c>
      <c r="C1105" s="35" t="s">
        <v>260</v>
      </c>
      <c r="D1105" s="30" t="s">
        <v>245</v>
      </c>
      <c r="E1105" s="30">
        <v>3.0</v>
      </c>
      <c r="F1105" s="30">
        <v>0.0</v>
      </c>
      <c r="G1105" s="36">
        <f t="shared" ref="G1105:H1105" si="1104">(E1105/(SUM($E$1075:$F$1111)))*100</f>
        <v>0.8695652174</v>
      </c>
      <c r="H1105" s="36">
        <f t="shared" si="1104"/>
        <v>0</v>
      </c>
      <c r="I1105" s="34"/>
      <c r="J1105" s="34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  <c r="U1105" s="34"/>
      <c r="V1105" s="34"/>
      <c r="W1105" s="34"/>
      <c r="X1105" s="34"/>
      <c r="Y1105" s="34"/>
      <c r="Z1105" s="34"/>
    </row>
    <row r="1106" ht="10.5" customHeight="1">
      <c r="A1106" s="30" t="s">
        <v>339</v>
      </c>
      <c r="B1106" s="30" t="s">
        <v>340</v>
      </c>
      <c r="C1106" s="35" t="s">
        <v>261</v>
      </c>
      <c r="D1106" s="30" t="s">
        <v>245</v>
      </c>
      <c r="E1106" s="30">
        <v>6.0</v>
      </c>
      <c r="F1106" s="30">
        <v>1.0</v>
      </c>
      <c r="G1106" s="36">
        <f t="shared" ref="G1106:H1106" si="1105">(E1106/(SUM($E$1075:$F$1111)))*100</f>
        <v>1.739130435</v>
      </c>
      <c r="H1106" s="36">
        <f t="shared" si="1105"/>
        <v>0.2898550725</v>
      </c>
      <c r="I1106" s="34"/>
      <c r="J1106" s="34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  <c r="U1106" s="34"/>
      <c r="V1106" s="34"/>
      <c r="W1106" s="34"/>
      <c r="X1106" s="34"/>
      <c r="Y1106" s="34"/>
      <c r="Z1106" s="34"/>
    </row>
    <row r="1107" ht="10.5" customHeight="1">
      <c r="A1107" s="30" t="s">
        <v>339</v>
      </c>
      <c r="B1107" s="30" t="s">
        <v>340</v>
      </c>
      <c r="C1107" s="35" t="s">
        <v>262</v>
      </c>
      <c r="D1107" s="30" t="s">
        <v>245</v>
      </c>
      <c r="E1107" s="30">
        <v>3.0</v>
      </c>
      <c r="F1107" s="30">
        <v>0.0</v>
      </c>
      <c r="G1107" s="36">
        <f t="shared" ref="G1107:H1107" si="1106">(E1107/(SUM($E$1075:$F$1111)))*100</f>
        <v>0.8695652174</v>
      </c>
      <c r="H1107" s="36">
        <f t="shared" si="1106"/>
        <v>0</v>
      </c>
      <c r="I1107" s="34"/>
      <c r="J1107" s="34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</row>
    <row r="1108" ht="10.5" customHeight="1">
      <c r="A1108" s="30" t="s">
        <v>339</v>
      </c>
      <c r="B1108" s="30" t="s">
        <v>340</v>
      </c>
      <c r="C1108" s="35" t="s">
        <v>263</v>
      </c>
      <c r="D1108" s="30" t="s">
        <v>245</v>
      </c>
      <c r="E1108" s="30">
        <v>2.0</v>
      </c>
      <c r="F1108" s="30">
        <v>0.0</v>
      </c>
      <c r="G1108" s="36">
        <f t="shared" ref="G1108:H1108" si="1107">(E1108/(SUM($E$1075:$F$1111)))*100</f>
        <v>0.5797101449</v>
      </c>
      <c r="H1108" s="36">
        <f t="shared" si="1107"/>
        <v>0</v>
      </c>
      <c r="I1108" s="34"/>
      <c r="J1108" s="34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  <c r="U1108" s="34"/>
      <c r="V1108" s="34"/>
      <c r="W1108" s="34"/>
      <c r="X1108" s="34"/>
      <c r="Y1108" s="34"/>
      <c r="Z1108" s="34"/>
    </row>
    <row r="1109" ht="10.5" customHeight="1">
      <c r="A1109" s="30" t="s">
        <v>339</v>
      </c>
      <c r="B1109" s="30" t="s">
        <v>340</v>
      </c>
      <c r="C1109" s="35" t="s">
        <v>264</v>
      </c>
      <c r="D1109" s="30" t="s">
        <v>245</v>
      </c>
      <c r="E1109" s="30">
        <v>1.0</v>
      </c>
      <c r="F1109" s="30">
        <v>0.0</v>
      </c>
      <c r="G1109" s="36">
        <f t="shared" ref="G1109:H1109" si="1108">(E1109/(SUM($E$1075:$F$1111)))*100</f>
        <v>0.2898550725</v>
      </c>
      <c r="H1109" s="36">
        <f t="shared" si="1108"/>
        <v>0</v>
      </c>
      <c r="I1109" s="34"/>
      <c r="J1109" s="34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  <c r="U1109" s="34"/>
      <c r="V1109" s="34"/>
      <c r="W1109" s="34"/>
      <c r="X1109" s="34"/>
      <c r="Y1109" s="34"/>
      <c r="Z1109" s="34"/>
    </row>
    <row r="1110" ht="10.5" customHeight="1">
      <c r="A1110" s="30" t="s">
        <v>339</v>
      </c>
      <c r="B1110" s="30" t="s">
        <v>340</v>
      </c>
      <c r="C1110" s="35" t="s">
        <v>265</v>
      </c>
      <c r="D1110" s="30" t="s">
        <v>245</v>
      </c>
      <c r="E1110" s="30">
        <v>0.0</v>
      </c>
      <c r="F1110" s="30">
        <v>0.0</v>
      </c>
      <c r="G1110" s="36">
        <f t="shared" ref="G1110:H1110" si="1109">(E1110/(SUM($E$1075:$F$1111)))*100</f>
        <v>0</v>
      </c>
      <c r="H1110" s="36">
        <f t="shared" si="1109"/>
        <v>0</v>
      </c>
      <c r="I1110" s="34"/>
      <c r="J1110" s="34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  <c r="U1110" s="34"/>
      <c r="V1110" s="34"/>
      <c r="W1110" s="34"/>
      <c r="X1110" s="34"/>
      <c r="Y1110" s="34"/>
      <c r="Z1110" s="34"/>
    </row>
    <row r="1111" ht="10.5" customHeight="1">
      <c r="A1111" s="30" t="s">
        <v>339</v>
      </c>
      <c r="B1111" s="30" t="s">
        <v>340</v>
      </c>
      <c r="C1111" s="35" t="s">
        <v>266</v>
      </c>
      <c r="D1111" s="30" t="s">
        <v>245</v>
      </c>
      <c r="E1111" s="30">
        <v>4.0</v>
      </c>
      <c r="F1111" s="30">
        <v>0.0</v>
      </c>
      <c r="G1111" s="36">
        <f t="shared" ref="G1111:H1111" si="1110">(E1111/(SUM($E$1075:$F$1111)))*100</f>
        <v>1.15942029</v>
      </c>
      <c r="H1111" s="36">
        <f t="shared" si="1110"/>
        <v>0</v>
      </c>
      <c r="I1111" s="34"/>
      <c r="J1111" s="34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  <c r="V1111" s="34"/>
      <c r="W1111" s="34"/>
      <c r="X1111" s="34"/>
      <c r="Y1111" s="34"/>
      <c r="Z1111" s="34"/>
    </row>
    <row r="1112" ht="10.5" customHeight="1">
      <c r="A1112" s="30" t="s">
        <v>341</v>
      </c>
      <c r="B1112" s="30" t="s">
        <v>342</v>
      </c>
      <c r="C1112" s="35" t="s">
        <v>227</v>
      </c>
      <c r="D1112" s="30" t="s">
        <v>228</v>
      </c>
      <c r="E1112" s="30">
        <v>0.0</v>
      </c>
      <c r="F1112" s="30">
        <v>0.0</v>
      </c>
      <c r="G1112" s="36">
        <f t="shared" ref="G1112:H1112" si="1111">(E1112/(SUM($E$1112:$F$1148)))*100</f>
        <v>0</v>
      </c>
      <c r="H1112" s="36">
        <f t="shared" si="1111"/>
        <v>0</v>
      </c>
      <c r="I1112" s="34"/>
      <c r="J1112" s="34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</row>
    <row r="1113" ht="10.5" customHeight="1">
      <c r="A1113" s="30" t="s">
        <v>341</v>
      </c>
      <c r="B1113" s="30" t="s">
        <v>342</v>
      </c>
      <c r="C1113" s="35" t="s">
        <v>229</v>
      </c>
      <c r="D1113" s="30" t="s">
        <v>228</v>
      </c>
      <c r="E1113" s="30">
        <v>0.0</v>
      </c>
      <c r="F1113" s="30">
        <v>0.0</v>
      </c>
      <c r="G1113" s="36">
        <f t="shared" ref="G1113:H1113" si="1112">(E1113/(SUM($E$1112:$F$1148)))*100</f>
        <v>0</v>
      </c>
      <c r="H1113" s="36">
        <f t="shared" si="1112"/>
        <v>0</v>
      </c>
      <c r="I1113" s="34"/>
      <c r="J1113" s="34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  <c r="U1113" s="34"/>
      <c r="V1113" s="34"/>
      <c r="W1113" s="34"/>
      <c r="X1113" s="34"/>
      <c r="Y1113" s="34"/>
      <c r="Z1113" s="34"/>
    </row>
    <row r="1114" ht="10.5" customHeight="1">
      <c r="A1114" s="30" t="s">
        <v>341</v>
      </c>
      <c r="B1114" s="30" t="s">
        <v>342</v>
      </c>
      <c r="C1114" s="35" t="s">
        <v>230</v>
      </c>
      <c r="D1114" s="30" t="s">
        <v>228</v>
      </c>
      <c r="E1114" s="30">
        <v>2.0</v>
      </c>
      <c r="F1114" s="30">
        <v>0.0</v>
      </c>
      <c r="G1114" s="36">
        <f t="shared" ref="G1114:H1114" si="1113">(E1114/(SUM($E$1112:$F$1148)))*100</f>
        <v>0.6430868167</v>
      </c>
      <c r="H1114" s="36">
        <f t="shared" si="1113"/>
        <v>0</v>
      </c>
      <c r="I1114" s="34"/>
      <c r="J1114" s="34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  <c r="U1114" s="34"/>
      <c r="V1114" s="34"/>
      <c r="W1114" s="34"/>
      <c r="X1114" s="34"/>
      <c r="Y1114" s="34"/>
      <c r="Z1114" s="34"/>
    </row>
    <row r="1115" ht="10.5" customHeight="1">
      <c r="A1115" s="30" t="s">
        <v>341</v>
      </c>
      <c r="B1115" s="30" t="s">
        <v>342</v>
      </c>
      <c r="C1115" s="35" t="s">
        <v>231</v>
      </c>
      <c r="D1115" s="30" t="s">
        <v>228</v>
      </c>
      <c r="E1115" s="30">
        <v>3.0</v>
      </c>
      <c r="F1115" s="30">
        <v>1.0</v>
      </c>
      <c r="G1115" s="36">
        <f t="shared" ref="G1115:H1115" si="1114">(E1115/(SUM($E$1112:$F$1148)))*100</f>
        <v>0.9646302251</v>
      </c>
      <c r="H1115" s="36">
        <f t="shared" si="1114"/>
        <v>0.3215434084</v>
      </c>
      <c r="I1115" s="34"/>
      <c r="J1115" s="34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</row>
    <row r="1116" ht="10.5" customHeight="1">
      <c r="A1116" s="30" t="s">
        <v>341</v>
      </c>
      <c r="B1116" s="30" t="s">
        <v>342</v>
      </c>
      <c r="C1116" s="35" t="s">
        <v>232</v>
      </c>
      <c r="D1116" s="30" t="s">
        <v>228</v>
      </c>
      <c r="E1116" s="30">
        <v>4.0</v>
      </c>
      <c r="F1116" s="30">
        <v>1.0</v>
      </c>
      <c r="G1116" s="36">
        <f t="shared" ref="G1116:H1116" si="1115">(E1116/(SUM($E$1112:$F$1148)))*100</f>
        <v>1.286173633</v>
      </c>
      <c r="H1116" s="36">
        <f t="shared" si="1115"/>
        <v>0.3215434084</v>
      </c>
      <c r="I1116" s="34"/>
      <c r="J1116" s="34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  <c r="U1116" s="34"/>
      <c r="V1116" s="34"/>
      <c r="W1116" s="34"/>
      <c r="X1116" s="34"/>
      <c r="Y1116" s="34"/>
      <c r="Z1116" s="34"/>
    </row>
    <row r="1117" ht="10.5" customHeight="1">
      <c r="A1117" s="30" t="s">
        <v>341</v>
      </c>
      <c r="B1117" s="30" t="s">
        <v>342</v>
      </c>
      <c r="C1117" s="35" t="s">
        <v>233</v>
      </c>
      <c r="D1117" s="30" t="s">
        <v>228</v>
      </c>
      <c r="E1117" s="30">
        <v>9.0</v>
      </c>
      <c r="F1117" s="30">
        <v>3.0</v>
      </c>
      <c r="G1117" s="36">
        <f t="shared" ref="G1117:H1117" si="1116">(E1117/(SUM($E$1112:$F$1148)))*100</f>
        <v>2.893890675</v>
      </c>
      <c r="H1117" s="36">
        <f t="shared" si="1116"/>
        <v>0.9646302251</v>
      </c>
      <c r="I1117" s="34"/>
      <c r="J1117" s="34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  <c r="U1117" s="34"/>
      <c r="V1117" s="34"/>
      <c r="W1117" s="34"/>
      <c r="X1117" s="34"/>
      <c r="Y1117" s="34"/>
      <c r="Z1117" s="34"/>
    </row>
    <row r="1118" ht="10.5" customHeight="1">
      <c r="A1118" s="30" t="s">
        <v>341</v>
      </c>
      <c r="B1118" s="30" t="s">
        <v>342</v>
      </c>
      <c r="C1118" s="35" t="s">
        <v>234</v>
      </c>
      <c r="D1118" s="30" t="s">
        <v>228</v>
      </c>
      <c r="E1118" s="30">
        <v>23.0</v>
      </c>
      <c r="F1118" s="30">
        <v>2.0</v>
      </c>
      <c r="G1118" s="36">
        <f t="shared" ref="G1118:H1118" si="1117">(E1118/(SUM($E$1112:$F$1148)))*100</f>
        <v>7.395498392</v>
      </c>
      <c r="H1118" s="36">
        <f t="shared" si="1117"/>
        <v>0.6430868167</v>
      </c>
      <c r="I1118" s="34"/>
      <c r="J1118" s="34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  <c r="U1118" s="34"/>
      <c r="V1118" s="34"/>
      <c r="W1118" s="34"/>
      <c r="X1118" s="34"/>
      <c r="Y1118" s="34"/>
      <c r="Z1118" s="34"/>
    </row>
    <row r="1119" ht="10.5" customHeight="1">
      <c r="A1119" s="30" t="s">
        <v>341</v>
      </c>
      <c r="B1119" s="30" t="s">
        <v>342</v>
      </c>
      <c r="C1119" s="35" t="s">
        <v>235</v>
      </c>
      <c r="D1119" s="30" t="s">
        <v>228</v>
      </c>
      <c r="E1119" s="30">
        <v>32.0</v>
      </c>
      <c r="F1119" s="30">
        <v>1.0</v>
      </c>
      <c r="G1119" s="36">
        <f t="shared" ref="G1119:H1119" si="1118">(E1119/(SUM($E$1112:$F$1148)))*100</f>
        <v>10.28938907</v>
      </c>
      <c r="H1119" s="36">
        <f t="shared" si="1118"/>
        <v>0.3215434084</v>
      </c>
      <c r="I1119" s="34"/>
      <c r="J1119" s="34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  <c r="U1119" s="34"/>
      <c r="V1119" s="34"/>
      <c r="W1119" s="34"/>
      <c r="X1119" s="34"/>
      <c r="Y1119" s="34"/>
      <c r="Z1119" s="34"/>
    </row>
    <row r="1120" ht="10.5" customHeight="1">
      <c r="A1120" s="30" t="s">
        <v>341</v>
      </c>
      <c r="B1120" s="30" t="s">
        <v>342</v>
      </c>
      <c r="C1120" s="35" t="s">
        <v>236</v>
      </c>
      <c r="D1120" s="30" t="s">
        <v>237</v>
      </c>
      <c r="E1120" s="30">
        <v>59.0</v>
      </c>
      <c r="F1120" s="30">
        <v>3.0</v>
      </c>
      <c r="G1120" s="36">
        <f t="shared" ref="G1120:H1120" si="1119">(E1120/(SUM($E$1112:$F$1148)))*100</f>
        <v>18.97106109</v>
      </c>
      <c r="H1120" s="36">
        <f t="shared" si="1119"/>
        <v>0.9646302251</v>
      </c>
      <c r="I1120" s="34"/>
      <c r="J1120" s="34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</row>
    <row r="1121" ht="10.5" customHeight="1">
      <c r="A1121" s="30" t="s">
        <v>341</v>
      </c>
      <c r="B1121" s="30" t="s">
        <v>342</v>
      </c>
      <c r="C1121" s="35" t="s">
        <v>238</v>
      </c>
      <c r="D1121" s="30" t="s">
        <v>237</v>
      </c>
      <c r="E1121" s="27">
        <v>41.0</v>
      </c>
      <c r="F1121" s="27">
        <v>0.0</v>
      </c>
      <c r="G1121" s="36">
        <f t="shared" ref="G1121:H1121" si="1120">(E1121/(SUM($E$1112:$F$1148)))*100</f>
        <v>13.18327974</v>
      </c>
      <c r="H1121" s="36">
        <f t="shared" si="1120"/>
        <v>0</v>
      </c>
      <c r="I1121" s="34"/>
      <c r="J1121" s="34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  <c r="U1121" s="34"/>
      <c r="V1121" s="34"/>
      <c r="W1121" s="34"/>
      <c r="X1121" s="34"/>
      <c r="Y1121" s="34"/>
      <c r="Z1121" s="34"/>
    </row>
    <row r="1122" ht="10.5" customHeight="1">
      <c r="A1122" s="30" t="s">
        <v>341</v>
      </c>
      <c r="B1122" s="30" t="s">
        <v>342</v>
      </c>
      <c r="C1122" s="35" t="s">
        <v>239</v>
      </c>
      <c r="D1122" s="30" t="s">
        <v>237</v>
      </c>
      <c r="E1122" s="30">
        <v>27.0</v>
      </c>
      <c r="F1122" s="30">
        <v>0.0</v>
      </c>
      <c r="G1122" s="36">
        <f t="shared" ref="G1122:H1122" si="1121">(E1122/(SUM($E$1112:$F$1148)))*100</f>
        <v>8.681672026</v>
      </c>
      <c r="H1122" s="36">
        <f t="shared" si="1121"/>
        <v>0</v>
      </c>
      <c r="I1122" s="34"/>
      <c r="J1122" s="34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  <c r="U1122" s="34"/>
      <c r="V1122" s="34"/>
      <c r="W1122" s="34"/>
      <c r="X1122" s="34"/>
      <c r="Y1122" s="34"/>
      <c r="Z1122" s="34"/>
    </row>
    <row r="1123" ht="10.5" customHeight="1">
      <c r="A1123" s="30" t="s">
        <v>341</v>
      </c>
      <c r="B1123" s="30" t="s">
        <v>342</v>
      </c>
      <c r="C1123" s="35" t="s">
        <v>240</v>
      </c>
      <c r="D1123" s="30" t="s">
        <v>237</v>
      </c>
      <c r="E1123" s="30">
        <v>17.0</v>
      </c>
      <c r="F1123" s="30">
        <v>1.0</v>
      </c>
      <c r="G1123" s="36">
        <f t="shared" ref="G1123:H1123" si="1122">(E1123/(SUM($E$1112:$F$1148)))*100</f>
        <v>5.466237942</v>
      </c>
      <c r="H1123" s="36">
        <f t="shared" si="1122"/>
        <v>0.3215434084</v>
      </c>
      <c r="I1123" s="34"/>
      <c r="J1123" s="34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  <c r="U1123" s="34"/>
      <c r="V1123" s="34"/>
      <c r="W1123" s="34"/>
      <c r="X1123" s="34"/>
      <c r="Y1123" s="34"/>
      <c r="Z1123" s="34"/>
    </row>
    <row r="1124" ht="10.5" customHeight="1">
      <c r="A1124" s="30" t="s">
        <v>341</v>
      </c>
      <c r="B1124" s="30" t="s">
        <v>342</v>
      </c>
      <c r="C1124" s="35" t="s">
        <v>241</v>
      </c>
      <c r="D1124" s="30" t="s">
        <v>237</v>
      </c>
      <c r="E1124" s="30">
        <v>13.0</v>
      </c>
      <c r="F1124" s="30">
        <v>0.0</v>
      </c>
      <c r="G1124" s="36">
        <f t="shared" ref="G1124:H1124" si="1123">(E1124/(SUM($E$1112:$F$1148)))*100</f>
        <v>4.180064309</v>
      </c>
      <c r="H1124" s="36">
        <f t="shared" si="1123"/>
        <v>0</v>
      </c>
      <c r="I1124" s="34"/>
      <c r="J1124" s="34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</row>
    <row r="1125" ht="10.5" customHeight="1">
      <c r="A1125" s="30" t="s">
        <v>341</v>
      </c>
      <c r="B1125" s="30" t="s">
        <v>342</v>
      </c>
      <c r="C1125" s="35" t="s">
        <v>242</v>
      </c>
      <c r="D1125" s="30" t="s">
        <v>237</v>
      </c>
      <c r="E1125" s="30">
        <v>7.0</v>
      </c>
      <c r="F1125" s="30">
        <v>0.0</v>
      </c>
      <c r="G1125" s="36">
        <f t="shared" ref="G1125:H1125" si="1124">(E1125/(SUM($E$1112:$F$1148)))*100</f>
        <v>2.250803859</v>
      </c>
      <c r="H1125" s="36">
        <f t="shared" si="1124"/>
        <v>0</v>
      </c>
      <c r="I1125" s="34"/>
      <c r="J1125" s="34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  <c r="U1125" s="34"/>
      <c r="V1125" s="34"/>
      <c r="W1125" s="34"/>
      <c r="X1125" s="34"/>
      <c r="Y1125" s="34"/>
      <c r="Z1125" s="34"/>
    </row>
    <row r="1126" ht="10.5" customHeight="1">
      <c r="A1126" s="30" t="s">
        <v>341</v>
      </c>
      <c r="B1126" s="30" t="s">
        <v>342</v>
      </c>
      <c r="C1126" s="35" t="s">
        <v>243</v>
      </c>
      <c r="D1126" s="30" t="s">
        <v>237</v>
      </c>
      <c r="E1126" s="30">
        <v>3.0</v>
      </c>
      <c r="F1126" s="30">
        <v>1.0</v>
      </c>
      <c r="G1126" s="36">
        <f t="shared" ref="G1126:H1126" si="1125">(E1126/(SUM($E$1112:$F$1148)))*100</f>
        <v>0.9646302251</v>
      </c>
      <c r="H1126" s="36">
        <f t="shared" si="1125"/>
        <v>0.3215434084</v>
      </c>
      <c r="I1126" s="34"/>
      <c r="J1126" s="34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</row>
    <row r="1127" ht="10.5" customHeight="1">
      <c r="A1127" s="30" t="s">
        <v>341</v>
      </c>
      <c r="B1127" s="30" t="s">
        <v>342</v>
      </c>
      <c r="C1127" s="35" t="s">
        <v>244</v>
      </c>
      <c r="D1127" s="30" t="s">
        <v>245</v>
      </c>
      <c r="E1127" s="30">
        <v>2.0</v>
      </c>
      <c r="F1127" s="30">
        <v>0.0</v>
      </c>
      <c r="G1127" s="36">
        <f t="shared" ref="G1127:H1127" si="1126">(E1127/(SUM($E$1112:$F$1148)))*100</f>
        <v>0.6430868167</v>
      </c>
      <c r="H1127" s="36">
        <f t="shared" si="1126"/>
        <v>0</v>
      </c>
      <c r="I1127" s="34"/>
      <c r="J1127" s="34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  <c r="U1127" s="34"/>
      <c r="V1127" s="34"/>
      <c r="W1127" s="34"/>
      <c r="X1127" s="34"/>
      <c r="Y1127" s="34"/>
      <c r="Z1127" s="34"/>
    </row>
    <row r="1128" ht="10.5" customHeight="1">
      <c r="A1128" s="30" t="s">
        <v>341</v>
      </c>
      <c r="B1128" s="30" t="s">
        <v>342</v>
      </c>
      <c r="C1128" s="35" t="s">
        <v>246</v>
      </c>
      <c r="D1128" s="30" t="s">
        <v>245</v>
      </c>
      <c r="E1128" s="30">
        <v>4.0</v>
      </c>
      <c r="F1128" s="30">
        <v>0.0</v>
      </c>
      <c r="G1128" s="36">
        <f t="shared" ref="G1128:H1128" si="1127">(E1128/(SUM($E$1112:$F$1148)))*100</f>
        <v>1.286173633</v>
      </c>
      <c r="H1128" s="36">
        <f t="shared" si="1127"/>
        <v>0</v>
      </c>
      <c r="I1128" s="34"/>
      <c r="J1128" s="34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  <c r="U1128" s="34"/>
      <c r="V1128" s="34"/>
      <c r="W1128" s="34"/>
      <c r="X1128" s="34"/>
      <c r="Y1128" s="34"/>
      <c r="Z1128" s="34"/>
    </row>
    <row r="1129" ht="10.5" customHeight="1">
      <c r="A1129" s="30" t="s">
        <v>341</v>
      </c>
      <c r="B1129" s="30" t="s">
        <v>342</v>
      </c>
      <c r="C1129" s="35" t="s">
        <v>247</v>
      </c>
      <c r="D1129" s="30" t="s">
        <v>245</v>
      </c>
      <c r="E1129" s="30">
        <v>2.0</v>
      </c>
      <c r="F1129" s="30">
        <v>0.0</v>
      </c>
      <c r="G1129" s="36">
        <f t="shared" ref="G1129:H1129" si="1128">(E1129/(SUM($E$1112:$F$1148)))*100</f>
        <v>0.6430868167</v>
      </c>
      <c r="H1129" s="36">
        <f t="shared" si="1128"/>
        <v>0</v>
      </c>
      <c r="I1129" s="34"/>
      <c r="J1129" s="34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  <c r="U1129" s="34"/>
      <c r="V1129" s="34"/>
      <c r="W1129" s="34"/>
      <c r="X1129" s="34"/>
      <c r="Y1129" s="34"/>
      <c r="Z1129" s="34"/>
    </row>
    <row r="1130" ht="10.5" customHeight="1">
      <c r="A1130" s="30" t="s">
        <v>341</v>
      </c>
      <c r="B1130" s="30" t="s">
        <v>342</v>
      </c>
      <c r="C1130" s="35" t="s">
        <v>248</v>
      </c>
      <c r="D1130" s="30" t="s">
        <v>245</v>
      </c>
      <c r="E1130" s="30">
        <v>2.0</v>
      </c>
      <c r="F1130" s="30">
        <v>0.0</v>
      </c>
      <c r="G1130" s="36">
        <f t="shared" ref="G1130:H1130" si="1129">(E1130/(SUM($E$1112:$F$1148)))*100</f>
        <v>0.6430868167</v>
      </c>
      <c r="H1130" s="36">
        <f t="shared" si="1129"/>
        <v>0</v>
      </c>
      <c r="I1130" s="34"/>
      <c r="J1130" s="34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  <c r="U1130" s="34"/>
      <c r="V1130" s="34"/>
      <c r="W1130" s="34"/>
      <c r="X1130" s="34"/>
      <c r="Y1130" s="34"/>
      <c r="Z1130" s="34"/>
    </row>
    <row r="1131" ht="10.5" customHeight="1">
      <c r="A1131" s="30" t="s">
        <v>341</v>
      </c>
      <c r="B1131" s="30" t="s">
        <v>342</v>
      </c>
      <c r="C1131" s="35" t="s">
        <v>249</v>
      </c>
      <c r="D1131" s="30" t="s">
        <v>245</v>
      </c>
      <c r="E1131" s="30">
        <v>3.0</v>
      </c>
      <c r="F1131" s="30">
        <v>2.0</v>
      </c>
      <c r="G1131" s="36">
        <f t="shared" ref="G1131:H1131" si="1130">(E1131/(SUM($E$1112:$F$1148)))*100</f>
        <v>0.9646302251</v>
      </c>
      <c r="H1131" s="36">
        <f t="shared" si="1130"/>
        <v>0.6430868167</v>
      </c>
      <c r="I1131" s="34"/>
      <c r="J1131" s="34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  <c r="U1131" s="34"/>
      <c r="V1131" s="34"/>
      <c r="W1131" s="34"/>
      <c r="X1131" s="34"/>
      <c r="Y1131" s="34"/>
      <c r="Z1131" s="34"/>
    </row>
    <row r="1132" ht="10.5" customHeight="1">
      <c r="A1132" s="30" t="s">
        <v>341</v>
      </c>
      <c r="B1132" s="30" t="s">
        <v>342</v>
      </c>
      <c r="C1132" s="35" t="s">
        <v>250</v>
      </c>
      <c r="D1132" s="30" t="s">
        <v>245</v>
      </c>
      <c r="E1132" s="30">
        <v>6.0</v>
      </c>
      <c r="F1132" s="30">
        <v>1.0</v>
      </c>
      <c r="G1132" s="36">
        <f t="shared" ref="G1132:H1132" si="1131">(E1132/(SUM($E$1112:$F$1148)))*100</f>
        <v>1.92926045</v>
      </c>
      <c r="H1132" s="36">
        <f t="shared" si="1131"/>
        <v>0.3215434084</v>
      </c>
      <c r="I1132" s="34"/>
      <c r="J1132" s="34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</row>
    <row r="1133" ht="10.5" customHeight="1">
      <c r="A1133" s="30" t="s">
        <v>341</v>
      </c>
      <c r="B1133" s="30" t="s">
        <v>342</v>
      </c>
      <c r="C1133" s="35" t="s">
        <v>251</v>
      </c>
      <c r="D1133" s="30" t="s">
        <v>245</v>
      </c>
      <c r="E1133" s="30">
        <v>8.0</v>
      </c>
      <c r="F1133" s="30">
        <v>2.0</v>
      </c>
      <c r="G1133" s="36">
        <f t="shared" ref="G1133:H1133" si="1132">(E1133/(SUM($E$1112:$F$1148)))*100</f>
        <v>2.572347267</v>
      </c>
      <c r="H1133" s="36">
        <f t="shared" si="1132"/>
        <v>0.6430868167</v>
      </c>
      <c r="I1133" s="34"/>
      <c r="J1133" s="34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  <c r="U1133" s="34"/>
      <c r="V1133" s="34"/>
      <c r="W1133" s="34"/>
      <c r="X1133" s="34"/>
      <c r="Y1133" s="34"/>
      <c r="Z1133" s="34"/>
    </row>
    <row r="1134" ht="10.5" customHeight="1">
      <c r="A1134" s="30" t="s">
        <v>341</v>
      </c>
      <c r="B1134" s="30" t="s">
        <v>342</v>
      </c>
      <c r="C1134" s="35" t="s">
        <v>252</v>
      </c>
      <c r="D1134" s="30" t="s">
        <v>245</v>
      </c>
      <c r="E1134" s="30">
        <v>9.0</v>
      </c>
      <c r="F1134" s="30">
        <v>0.0</v>
      </c>
      <c r="G1134" s="36">
        <f t="shared" ref="G1134:H1134" si="1133">(E1134/(SUM($E$1112:$F$1148)))*100</f>
        <v>2.893890675</v>
      </c>
      <c r="H1134" s="36">
        <f t="shared" si="1133"/>
        <v>0</v>
      </c>
      <c r="I1134" s="34"/>
      <c r="J1134" s="34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  <c r="U1134" s="34"/>
      <c r="V1134" s="34"/>
      <c r="W1134" s="34"/>
      <c r="X1134" s="34"/>
      <c r="Y1134" s="34"/>
      <c r="Z1134" s="34"/>
    </row>
    <row r="1135" ht="10.5" customHeight="1">
      <c r="A1135" s="30" t="s">
        <v>341</v>
      </c>
      <c r="B1135" s="30" t="s">
        <v>342</v>
      </c>
      <c r="C1135" s="35" t="s">
        <v>253</v>
      </c>
      <c r="D1135" s="30" t="s">
        <v>245</v>
      </c>
      <c r="E1135" s="30">
        <v>7.0</v>
      </c>
      <c r="F1135" s="30">
        <v>2.0</v>
      </c>
      <c r="G1135" s="36">
        <f t="shared" ref="G1135:H1135" si="1134">(E1135/(SUM($E$1112:$F$1148)))*100</f>
        <v>2.250803859</v>
      </c>
      <c r="H1135" s="36">
        <f t="shared" si="1134"/>
        <v>0.6430868167</v>
      </c>
      <c r="I1135" s="34"/>
      <c r="J1135" s="34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  <c r="U1135" s="34"/>
      <c r="V1135" s="34"/>
      <c r="W1135" s="34"/>
      <c r="X1135" s="34"/>
      <c r="Y1135" s="34"/>
      <c r="Z1135" s="34"/>
    </row>
    <row r="1136" ht="10.5" customHeight="1">
      <c r="A1136" s="30" t="s">
        <v>341</v>
      </c>
      <c r="B1136" s="30" t="s">
        <v>342</v>
      </c>
      <c r="C1136" s="35" t="s">
        <v>254</v>
      </c>
      <c r="D1136" s="30" t="s">
        <v>245</v>
      </c>
      <c r="E1136" s="30">
        <v>2.0</v>
      </c>
      <c r="F1136" s="30">
        <v>0.0</v>
      </c>
      <c r="G1136" s="36">
        <f t="shared" ref="G1136:H1136" si="1135">(E1136/(SUM($E$1112:$F$1148)))*100</f>
        <v>0.6430868167</v>
      </c>
      <c r="H1136" s="36">
        <f t="shared" si="1135"/>
        <v>0</v>
      </c>
      <c r="I1136" s="34"/>
      <c r="J1136" s="34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  <c r="U1136" s="34"/>
      <c r="V1136" s="34"/>
      <c r="W1136" s="34"/>
      <c r="X1136" s="34"/>
      <c r="Y1136" s="34"/>
      <c r="Z1136" s="34"/>
    </row>
    <row r="1137" ht="10.5" customHeight="1">
      <c r="A1137" s="30" t="s">
        <v>341</v>
      </c>
      <c r="B1137" s="30" t="s">
        <v>342</v>
      </c>
      <c r="C1137" s="35" t="s">
        <v>255</v>
      </c>
      <c r="D1137" s="30" t="s">
        <v>245</v>
      </c>
      <c r="E1137" s="30">
        <v>0.0</v>
      </c>
      <c r="F1137" s="30">
        <v>0.0</v>
      </c>
      <c r="G1137" s="36">
        <f t="shared" ref="G1137:H1137" si="1136">(E1137/(SUM($E$1112:$F$1148)))*100</f>
        <v>0</v>
      </c>
      <c r="H1137" s="36">
        <f t="shared" si="1136"/>
        <v>0</v>
      </c>
      <c r="I1137" s="34"/>
      <c r="J1137" s="34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  <c r="U1137" s="34"/>
      <c r="V1137" s="34"/>
      <c r="W1137" s="34"/>
      <c r="X1137" s="34"/>
      <c r="Y1137" s="34"/>
      <c r="Z1137" s="34"/>
    </row>
    <row r="1138" ht="10.5" customHeight="1">
      <c r="A1138" s="30" t="s">
        <v>341</v>
      </c>
      <c r="B1138" s="30" t="s">
        <v>342</v>
      </c>
      <c r="C1138" s="35" t="s">
        <v>256</v>
      </c>
      <c r="D1138" s="30" t="s">
        <v>245</v>
      </c>
      <c r="E1138" s="30">
        <v>1.0</v>
      </c>
      <c r="F1138" s="30">
        <v>0.0</v>
      </c>
      <c r="G1138" s="36">
        <f t="shared" ref="G1138:H1138" si="1137">(E1138/(SUM($E$1112:$F$1148)))*100</f>
        <v>0.3215434084</v>
      </c>
      <c r="H1138" s="36">
        <f t="shared" si="1137"/>
        <v>0</v>
      </c>
      <c r="I1138" s="34"/>
      <c r="J1138" s="34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  <c r="U1138" s="34"/>
      <c r="V1138" s="34"/>
      <c r="W1138" s="34"/>
      <c r="X1138" s="34"/>
      <c r="Y1138" s="34"/>
      <c r="Z1138" s="34"/>
    </row>
    <row r="1139" ht="10.5" customHeight="1">
      <c r="A1139" s="30" t="s">
        <v>341</v>
      </c>
      <c r="B1139" s="30" t="s">
        <v>342</v>
      </c>
      <c r="C1139" s="35" t="s">
        <v>257</v>
      </c>
      <c r="D1139" s="30" t="s">
        <v>245</v>
      </c>
      <c r="E1139" s="30">
        <v>0.0</v>
      </c>
      <c r="F1139" s="30">
        <v>0.0</v>
      </c>
      <c r="G1139" s="36">
        <f t="shared" ref="G1139:H1139" si="1138">(E1139/(SUM($E$1112:$F$1148)))*100</f>
        <v>0</v>
      </c>
      <c r="H1139" s="36">
        <f t="shared" si="1138"/>
        <v>0</v>
      </c>
      <c r="I1139" s="34"/>
      <c r="J1139" s="34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  <c r="U1139" s="34"/>
      <c r="V1139" s="34"/>
      <c r="W1139" s="34"/>
      <c r="X1139" s="34"/>
      <c r="Y1139" s="34"/>
      <c r="Z1139" s="34"/>
    </row>
    <row r="1140" ht="10.5" customHeight="1">
      <c r="A1140" s="30" t="s">
        <v>341</v>
      </c>
      <c r="B1140" s="30" t="s">
        <v>342</v>
      </c>
      <c r="C1140" s="35" t="s">
        <v>258</v>
      </c>
      <c r="D1140" s="30" t="s">
        <v>245</v>
      </c>
      <c r="E1140" s="30">
        <v>2.0</v>
      </c>
      <c r="F1140" s="30">
        <v>0.0</v>
      </c>
      <c r="G1140" s="36">
        <f t="shared" ref="G1140:H1140" si="1139">(E1140/(SUM($E$1112:$F$1148)))*100</f>
        <v>0.6430868167</v>
      </c>
      <c r="H1140" s="36">
        <f t="shared" si="1139"/>
        <v>0</v>
      </c>
      <c r="I1140" s="34"/>
      <c r="J1140" s="34"/>
      <c r="K1140" s="34"/>
      <c r="L1140" s="34"/>
      <c r="M1140" s="34"/>
      <c r="N1140" s="34"/>
      <c r="O1140" s="34"/>
      <c r="P1140" s="34"/>
      <c r="Q1140" s="34"/>
      <c r="R1140" s="34"/>
      <c r="S1140" s="34"/>
      <c r="T1140" s="34"/>
      <c r="U1140" s="34"/>
      <c r="V1140" s="34"/>
      <c r="W1140" s="34"/>
      <c r="X1140" s="34"/>
      <c r="Y1140" s="34"/>
      <c r="Z1140" s="34"/>
    </row>
    <row r="1141" ht="10.5" customHeight="1">
      <c r="A1141" s="30" t="s">
        <v>341</v>
      </c>
      <c r="B1141" s="30" t="s">
        <v>342</v>
      </c>
      <c r="C1141" s="35" t="s">
        <v>259</v>
      </c>
      <c r="D1141" s="30" t="s">
        <v>245</v>
      </c>
      <c r="E1141" s="30">
        <v>1.0</v>
      </c>
      <c r="F1141" s="30">
        <v>0.0</v>
      </c>
      <c r="G1141" s="36">
        <f t="shared" ref="G1141:H1141" si="1140">(E1141/(SUM($E$1112:$F$1148)))*100</f>
        <v>0.3215434084</v>
      </c>
      <c r="H1141" s="36">
        <f t="shared" si="1140"/>
        <v>0</v>
      </c>
      <c r="I1141" s="34"/>
      <c r="J1141" s="34"/>
      <c r="K1141" s="34"/>
      <c r="L1141" s="34"/>
      <c r="M1141" s="34"/>
      <c r="N1141" s="34"/>
      <c r="O1141" s="34"/>
      <c r="P1141" s="34"/>
      <c r="Q1141" s="34"/>
      <c r="R1141" s="34"/>
      <c r="S1141" s="34"/>
      <c r="T1141" s="34"/>
      <c r="U1141" s="34"/>
      <c r="V1141" s="34"/>
      <c r="W1141" s="34"/>
      <c r="X1141" s="34"/>
      <c r="Y1141" s="34"/>
      <c r="Z1141" s="34"/>
    </row>
    <row r="1142" ht="10.5" customHeight="1">
      <c r="A1142" s="30" t="s">
        <v>341</v>
      </c>
      <c r="B1142" s="30" t="s">
        <v>342</v>
      </c>
      <c r="C1142" s="35" t="s">
        <v>260</v>
      </c>
      <c r="D1142" s="30" t="s">
        <v>245</v>
      </c>
      <c r="E1142" s="30">
        <v>0.0</v>
      </c>
      <c r="F1142" s="30">
        <v>0.0</v>
      </c>
      <c r="G1142" s="36">
        <f t="shared" ref="G1142:H1142" si="1141">(E1142/(SUM($E$1112:$F$1148)))*100</f>
        <v>0</v>
      </c>
      <c r="H1142" s="36">
        <f t="shared" si="1141"/>
        <v>0</v>
      </c>
      <c r="I1142" s="34"/>
      <c r="J1142" s="34"/>
      <c r="K1142" s="34"/>
      <c r="L1142" s="34"/>
      <c r="M1142" s="34"/>
      <c r="N1142" s="34"/>
      <c r="O1142" s="34"/>
      <c r="P1142" s="34"/>
      <c r="Q1142" s="34"/>
      <c r="R1142" s="34"/>
      <c r="S1142" s="34"/>
      <c r="T1142" s="34"/>
      <c r="U1142" s="34"/>
      <c r="V1142" s="34"/>
      <c r="W1142" s="34"/>
      <c r="X1142" s="34"/>
      <c r="Y1142" s="34"/>
      <c r="Z1142" s="34"/>
    </row>
    <row r="1143" ht="10.5" customHeight="1">
      <c r="A1143" s="30" t="s">
        <v>341</v>
      </c>
      <c r="B1143" s="30" t="s">
        <v>342</v>
      </c>
      <c r="C1143" s="35" t="s">
        <v>261</v>
      </c>
      <c r="D1143" s="30" t="s">
        <v>245</v>
      </c>
      <c r="E1143" s="30">
        <v>1.0</v>
      </c>
      <c r="F1143" s="30">
        <v>0.0</v>
      </c>
      <c r="G1143" s="36">
        <f t="shared" ref="G1143:H1143" si="1142">(E1143/(SUM($E$1112:$F$1148)))*100</f>
        <v>0.3215434084</v>
      </c>
      <c r="H1143" s="36">
        <f t="shared" si="1142"/>
        <v>0</v>
      </c>
      <c r="I1143" s="34"/>
      <c r="J1143" s="34"/>
      <c r="K1143" s="34"/>
      <c r="L1143" s="34"/>
      <c r="M1143" s="34"/>
      <c r="N1143" s="34"/>
      <c r="O1143" s="34"/>
      <c r="P1143" s="34"/>
      <c r="Q1143" s="34"/>
      <c r="R1143" s="34"/>
      <c r="S1143" s="34"/>
      <c r="T1143" s="34"/>
      <c r="U1143" s="34"/>
      <c r="V1143" s="34"/>
      <c r="W1143" s="34"/>
      <c r="X1143" s="34"/>
      <c r="Y1143" s="34"/>
      <c r="Z1143" s="34"/>
    </row>
    <row r="1144" ht="10.5" customHeight="1">
      <c r="A1144" s="30" t="s">
        <v>341</v>
      </c>
      <c r="B1144" s="30" t="s">
        <v>342</v>
      </c>
      <c r="C1144" s="35" t="s">
        <v>262</v>
      </c>
      <c r="D1144" s="30" t="s">
        <v>245</v>
      </c>
      <c r="E1144" s="30">
        <v>0.0</v>
      </c>
      <c r="F1144" s="30">
        <v>0.0</v>
      </c>
      <c r="G1144" s="36">
        <f t="shared" ref="G1144:H1144" si="1143">(E1144/(SUM($E$1112:$F$1148)))*100</f>
        <v>0</v>
      </c>
      <c r="H1144" s="36">
        <f t="shared" si="1143"/>
        <v>0</v>
      </c>
      <c r="I1144" s="34"/>
      <c r="J1144" s="34"/>
      <c r="K1144" s="34"/>
      <c r="L1144" s="34"/>
      <c r="M1144" s="34"/>
      <c r="N1144" s="34"/>
      <c r="O1144" s="34"/>
      <c r="P1144" s="34"/>
      <c r="Q1144" s="34"/>
      <c r="R1144" s="34"/>
      <c r="S1144" s="34"/>
      <c r="T1144" s="34"/>
      <c r="U1144" s="34"/>
      <c r="V1144" s="34"/>
      <c r="W1144" s="34"/>
      <c r="X1144" s="34"/>
      <c r="Y1144" s="34"/>
      <c r="Z1144" s="34"/>
    </row>
    <row r="1145" ht="10.5" customHeight="1">
      <c r="A1145" s="30" t="s">
        <v>341</v>
      </c>
      <c r="B1145" s="30" t="s">
        <v>342</v>
      </c>
      <c r="C1145" s="35" t="s">
        <v>263</v>
      </c>
      <c r="D1145" s="30" t="s">
        <v>245</v>
      </c>
      <c r="E1145" s="30">
        <v>0.0</v>
      </c>
      <c r="F1145" s="30">
        <v>0.0</v>
      </c>
      <c r="G1145" s="36">
        <f t="shared" ref="G1145:H1145" si="1144">(E1145/(SUM($E$1112:$F$1148)))*100</f>
        <v>0</v>
      </c>
      <c r="H1145" s="36">
        <f t="shared" si="1144"/>
        <v>0</v>
      </c>
      <c r="I1145" s="34"/>
      <c r="J1145" s="34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</row>
    <row r="1146" ht="10.5" customHeight="1">
      <c r="A1146" s="30" t="s">
        <v>341</v>
      </c>
      <c r="B1146" s="30" t="s">
        <v>342</v>
      </c>
      <c r="C1146" s="35" t="s">
        <v>264</v>
      </c>
      <c r="D1146" s="30" t="s">
        <v>245</v>
      </c>
      <c r="E1146" s="30">
        <v>0.0</v>
      </c>
      <c r="F1146" s="30">
        <v>0.0</v>
      </c>
      <c r="G1146" s="36">
        <f t="shared" ref="G1146:H1146" si="1145">(E1146/(SUM($E$1112:$F$1148)))*100</f>
        <v>0</v>
      </c>
      <c r="H1146" s="36">
        <f t="shared" si="1145"/>
        <v>0</v>
      </c>
      <c r="I1146" s="34"/>
      <c r="J1146" s="34"/>
      <c r="K1146" s="34"/>
      <c r="L1146" s="34"/>
      <c r="M1146" s="34"/>
      <c r="N1146" s="34"/>
      <c r="O1146" s="34"/>
      <c r="P1146" s="34"/>
      <c r="Q1146" s="34"/>
      <c r="R1146" s="34"/>
      <c r="S1146" s="34"/>
      <c r="T1146" s="34"/>
      <c r="U1146" s="34"/>
      <c r="V1146" s="34"/>
      <c r="W1146" s="34"/>
      <c r="X1146" s="34"/>
      <c r="Y1146" s="34"/>
      <c r="Z1146" s="34"/>
    </row>
    <row r="1147" ht="10.5" customHeight="1">
      <c r="A1147" s="30" t="s">
        <v>341</v>
      </c>
      <c r="B1147" s="30" t="s">
        <v>342</v>
      </c>
      <c r="C1147" s="35" t="s">
        <v>265</v>
      </c>
      <c r="D1147" s="30" t="s">
        <v>245</v>
      </c>
      <c r="E1147" s="30">
        <v>1.0</v>
      </c>
      <c r="F1147" s="30">
        <v>0.0</v>
      </c>
      <c r="G1147" s="36">
        <f t="shared" ref="G1147:H1147" si="1146">(E1147/(SUM($E$1112:$F$1148)))*100</f>
        <v>0.3215434084</v>
      </c>
      <c r="H1147" s="36">
        <f t="shared" si="1146"/>
        <v>0</v>
      </c>
      <c r="I1147" s="34"/>
      <c r="J1147" s="34"/>
      <c r="K1147" s="34"/>
      <c r="L1147" s="34"/>
      <c r="M1147" s="34"/>
      <c r="N1147" s="34"/>
      <c r="O1147" s="34"/>
      <c r="P1147" s="34"/>
      <c r="Q1147" s="34"/>
      <c r="R1147" s="34"/>
      <c r="S1147" s="34"/>
      <c r="T1147" s="34"/>
      <c r="U1147" s="34"/>
      <c r="V1147" s="34"/>
      <c r="W1147" s="34"/>
      <c r="X1147" s="34"/>
      <c r="Y1147" s="34"/>
      <c r="Z1147" s="34"/>
    </row>
    <row r="1148" ht="10.5" customHeight="1">
      <c r="A1148" s="30" t="s">
        <v>341</v>
      </c>
      <c r="B1148" s="30" t="s">
        <v>342</v>
      </c>
      <c r="C1148" s="35" t="s">
        <v>266</v>
      </c>
      <c r="D1148" s="30" t="s">
        <v>245</v>
      </c>
      <c r="E1148" s="30">
        <v>0.0</v>
      </c>
      <c r="F1148" s="30">
        <v>0.0</v>
      </c>
      <c r="G1148" s="36">
        <f t="shared" ref="G1148:H1148" si="1147">(E1148/(SUM($E$1112:$F$1148)))*100</f>
        <v>0</v>
      </c>
      <c r="H1148" s="36">
        <f t="shared" si="1147"/>
        <v>0</v>
      </c>
      <c r="I1148" s="34"/>
      <c r="J1148" s="34"/>
      <c r="K1148" s="34"/>
      <c r="L1148" s="34"/>
      <c r="M1148" s="34"/>
      <c r="N1148" s="34"/>
      <c r="O1148" s="34"/>
      <c r="P1148" s="34"/>
      <c r="Q1148" s="34"/>
      <c r="R1148" s="34"/>
      <c r="S1148" s="34"/>
      <c r="T1148" s="34"/>
      <c r="U1148" s="34"/>
      <c r="V1148" s="34"/>
      <c r="W1148" s="34"/>
      <c r="X1148" s="34"/>
      <c r="Y1148" s="34"/>
      <c r="Z1148" s="34"/>
    </row>
    <row r="1149" ht="10.5" customHeight="1">
      <c r="A1149" s="30" t="s">
        <v>343</v>
      </c>
      <c r="B1149" s="30" t="s">
        <v>344</v>
      </c>
      <c r="C1149" s="35" t="s">
        <v>227</v>
      </c>
      <c r="D1149" s="30" t="s">
        <v>228</v>
      </c>
      <c r="E1149" s="30">
        <v>0.0</v>
      </c>
      <c r="F1149" s="30">
        <v>0.0</v>
      </c>
      <c r="G1149" s="36">
        <f t="shared" ref="G1149:H1149" si="1148">(E1149/(SUM($E$1149:$F$1185)))*100</f>
        <v>0</v>
      </c>
      <c r="H1149" s="36">
        <f t="shared" si="1148"/>
        <v>0</v>
      </c>
      <c r="I1149" s="34"/>
      <c r="J1149" s="34"/>
      <c r="K1149" s="34"/>
      <c r="L1149" s="34"/>
      <c r="M1149" s="34"/>
      <c r="N1149" s="34"/>
      <c r="O1149" s="34"/>
      <c r="P1149" s="34"/>
      <c r="Q1149" s="34"/>
      <c r="R1149" s="34"/>
      <c r="S1149" s="34"/>
      <c r="T1149" s="34"/>
      <c r="U1149" s="34"/>
      <c r="V1149" s="34"/>
      <c r="W1149" s="34"/>
      <c r="X1149" s="34"/>
      <c r="Y1149" s="34"/>
      <c r="Z1149" s="34"/>
    </row>
    <row r="1150" ht="10.5" customHeight="1">
      <c r="A1150" s="30" t="s">
        <v>343</v>
      </c>
      <c r="B1150" s="30" t="s">
        <v>344</v>
      </c>
      <c r="C1150" s="35" t="s">
        <v>229</v>
      </c>
      <c r="D1150" s="30" t="s">
        <v>228</v>
      </c>
      <c r="E1150" s="30">
        <v>0.0</v>
      </c>
      <c r="F1150" s="30">
        <v>0.0</v>
      </c>
      <c r="G1150" s="36">
        <f t="shared" ref="G1150:H1150" si="1149">(E1150/(SUM($E$1149:$F$1185)))*100</f>
        <v>0</v>
      </c>
      <c r="H1150" s="36">
        <f t="shared" si="1149"/>
        <v>0</v>
      </c>
      <c r="I1150" s="34"/>
      <c r="J1150" s="34"/>
      <c r="K1150" s="34"/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  <c r="V1150" s="34"/>
      <c r="W1150" s="34"/>
      <c r="X1150" s="34"/>
      <c r="Y1150" s="34"/>
      <c r="Z1150" s="34"/>
    </row>
    <row r="1151" ht="10.5" customHeight="1">
      <c r="A1151" s="30" t="s">
        <v>343</v>
      </c>
      <c r="B1151" s="30" t="s">
        <v>344</v>
      </c>
      <c r="C1151" s="35" t="s">
        <v>230</v>
      </c>
      <c r="D1151" s="30" t="s">
        <v>228</v>
      </c>
      <c r="E1151" s="30">
        <v>0.0</v>
      </c>
      <c r="F1151" s="30">
        <v>1.0</v>
      </c>
      <c r="G1151" s="36">
        <f t="shared" ref="G1151:H1151" si="1150">(E1151/(SUM($E$1149:$F$1185)))*100</f>
        <v>0</v>
      </c>
      <c r="H1151" s="36">
        <f t="shared" si="1150"/>
        <v>0.205338809</v>
      </c>
      <c r="I1151" s="34"/>
      <c r="J1151" s="34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</row>
    <row r="1152" ht="10.5" customHeight="1">
      <c r="A1152" s="30" t="s">
        <v>343</v>
      </c>
      <c r="B1152" s="30" t="s">
        <v>344</v>
      </c>
      <c r="C1152" s="35" t="s">
        <v>231</v>
      </c>
      <c r="D1152" s="30" t="s">
        <v>228</v>
      </c>
      <c r="E1152" s="30">
        <v>2.0</v>
      </c>
      <c r="F1152" s="30">
        <v>3.0</v>
      </c>
      <c r="G1152" s="36">
        <f t="shared" ref="G1152:H1152" si="1151">(E1152/(SUM($E$1149:$F$1185)))*100</f>
        <v>0.4106776181</v>
      </c>
      <c r="H1152" s="36">
        <f t="shared" si="1151"/>
        <v>0.6160164271</v>
      </c>
      <c r="I1152" s="34"/>
      <c r="J1152" s="34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</row>
    <row r="1153" ht="10.5" customHeight="1">
      <c r="A1153" s="30" t="s">
        <v>343</v>
      </c>
      <c r="B1153" s="30" t="s">
        <v>344</v>
      </c>
      <c r="C1153" s="35" t="s">
        <v>232</v>
      </c>
      <c r="D1153" s="30" t="s">
        <v>228</v>
      </c>
      <c r="E1153" s="30">
        <v>4.0</v>
      </c>
      <c r="F1153" s="30">
        <v>4.0</v>
      </c>
      <c r="G1153" s="36">
        <f t="shared" ref="G1153:H1153" si="1152">(E1153/(SUM($E$1149:$F$1185)))*100</f>
        <v>0.8213552361</v>
      </c>
      <c r="H1153" s="36">
        <f t="shared" si="1152"/>
        <v>0.8213552361</v>
      </c>
      <c r="I1153" s="34"/>
      <c r="J1153" s="34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</row>
    <row r="1154" ht="10.5" customHeight="1">
      <c r="A1154" s="30" t="s">
        <v>343</v>
      </c>
      <c r="B1154" s="30" t="s">
        <v>344</v>
      </c>
      <c r="C1154" s="35" t="s">
        <v>233</v>
      </c>
      <c r="D1154" s="30" t="s">
        <v>228</v>
      </c>
      <c r="E1154" s="30">
        <v>10.0</v>
      </c>
      <c r="F1154" s="30">
        <v>8.0</v>
      </c>
      <c r="G1154" s="36">
        <f t="shared" ref="G1154:H1154" si="1153">(E1154/(SUM($E$1149:$F$1185)))*100</f>
        <v>2.05338809</v>
      </c>
      <c r="H1154" s="36">
        <f t="shared" si="1153"/>
        <v>1.642710472</v>
      </c>
      <c r="I1154" s="34"/>
      <c r="J1154" s="34"/>
      <c r="K1154" s="34"/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</row>
    <row r="1155" ht="10.5" customHeight="1">
      <c r="A1155" s="30" t="s">
        <v>343</v>
      </c>
      <c r="B1155" s="30" t="s">
        <v>344</v>
      </c>
      <c r="C1155" s="35" t="s">
        <v>234</v>
      </c>
      <c r="D1155" s="30" t="s">
        <v>228</v>
      </c>
      <c r="E1155" s="30">
        <v>21.0</v>
      </c>
      <c r="F1155" s="30">
        <v>10.0</v>
      </c>
      <c r="G1155" s="36">
        <f t="shared" ref="G1155:H1155" si="1154">(E1155/(SUM($E$1149:$F$1185)))*100</f>
        <v>4.31211499</v>
      </c>
      <c r="H1155" s="36">
        <f t="shared" si="1154"/>
        <v>2.05338809</v>
      </c>
      <c r="I1155" s="34"/>
      <c r="J1155" s="34"/>
      <c r="K1155" s="34"/>
      <c r="L1155" s="34"/>
      <c r="M1155" s="34"/>
      <c r="N1155" s="34"/>
      <c r="O1155" s="34"/>
      <c r="P1155" s="34"/>
      <c r="Q1155" s="34"/>
      <c r="R1155" s="34"/>
      <c r="S1155" s="34"/>
      <c r="T1155" s="34"/>
      <c r="U1155" s="34"/>
      <c r="V1155" s="34"/>
      <c r="W1155" s="34"/>
      <c r="X1155" s="34"/>
      <c r="Y1155" s="34"/>
      <c r="Z1155" s="34"/>
    </row>
    <row r="1156" ht="10.5" customHeight="1">
      <c r="A1156" s="30" t="s">
        <v>343</v>
      </c>
      <c r="B1156" s="30" t="s">
        <v>344</v>
      </c>
      <c r="C1156" s="35" t="s">
        <v>235</v>
      </c>
      <c r="D1156" s="30" t="s">
        <v>228</v>
      </c>
      <c r="E1156" s="30">
        <v>6.0</v>
      </c>
      <c r="F1156" s="30">
        <v>5.0</v>
      </c>
      <c r="G1156" s="36">
        <f t="shared" ref="G1156:H1156" si="1155">(E1156/(SUM($E$1149:$F$1185)))*100</f>
        <v>1.232032854</v>
      </c>
      <c r="H1156" s="36">
        <f t="shared" si="1155"/>
        <v>1.026694045</v>
      </c>
      <c r="I1156" s="34"/>
      <c r="J1156" s="34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</row>
    <row r="1157" ht="10.5" customHeight="1">
      <c r="A1157" s="30" t="s">
        <v>343</v>
      </c>
      <c r="B1157" s="30" t="s">
        <v>344</v>
      </c>
      <c r="C1157" s="35" t="s">
        <v>236</v>
      </c>
      <c r="D1157" s="30" t="s">
        <v>237</v>
      </c>
      <c r="E1157" s="30">
        <v>22.0</v>
      </c>
      <c r="F1157" s="30">
        <v>1.0</v>
      </c>
      <c r="G1157" s="36">
        <f t="shared" ref="G1157:H1157" si="1156">(E1157/(SUM($E$1149:$F$1185)))*100</f>
        <v>4.517453799</v>
      </c>
      <c r="H1157" s="36">
        <f t="shared" si="1156"/>
        <v>0.205338809</v>
      </c>
      <c r="I1157" s="34"/>
      <c r="J1157" s="34"/>
      <c r="K1157" s="34"/>
      <c r="L1157" s="34"/>
      <c r="M1157" s="34"/>
      <c r="N1157" s="34"/>
      <c r="O1157" s="34"/>
      <c r="P1157" s="34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</row>
    <row r="1158" ht="10.5" customHeight="1">
      <c r="A1158" s="30" t="s">
        <v>343</v>
      </c>
      <c r="B1158" s="30" t="s">
        <v>344</v>
      </c>
      <c r="C1158" s="35" t="s">
        <v>238</v>
      </c>
      <c r="D1158" s="30" t="s">
        <v>237</v>
      </c>
      <c r="E1158" s="30">
        <v>23.0</v>
      </c>
      <c r="F1158" s="30">
        <v>0.0</v>
      </c>
      <c r="G1158" s="36">
        <f t="shared" ref="G1158:H1158" si="1157">(E1158/(SUM($E$1149:$F$1185)))*100</f>
        <v>4.722792608</v>
      </c>
      <c r="H1158" s="36">
        <f t="shared" si="1157"/>
        <v>0</v>
      </c>
      <c r="I1158" s="34"/>
      <c r="J1158" s="34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</row>
    <row r="1159" ht="10.5" customHeight="1">
      <c r="A1159" s="30" t="s">
        <v>343</v>
      </c>
      <c r="B1159" s="30" t="s">
        <v>344</v>
      </c>
      <c r="C1159" s="35" t="s">
        <v>239</v>
      </c>
      <c r="D1159" s="30" t="s">
        <v>237</v>
      </c>
      <c r="E1159" s="30">
        <v>25.0</v>
      </c>
      <c r="F1159" s="30">
        <v>1.0</v>
      </c>
      <c r="G1159" s="36">
        <f t="shared" ref="G1159:H1159" si="1158">(E1159/(SUM($E$1149:$F$1185)))*100</f>
        <v>5.133470226</v>
      </c>
      <c r="H1159" s="36">
        <f t="shared" si="1158"/>
        <v>0.205338809</v>
      </c>
      <c r="I1159" s="34"/>
      <c r="J1159" s="34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</row>
    <row r="1160" ht="10.5" customHeight="1">
      <c r="A1160" s="30" t="s">
        <v>343</v>
      </c>
      <c r="B1160" s="30" t="s">
        <v>344</v>
      </c>
      <c r="C1160" s="35" t="s">
        <v>240</v>
      </c>
      <c r="D1160" s="30" t="s">
        <v>237</v>
      </c>
      <c r="E1160" s="30">
        <v>22.0</v>
      </c>
      <c r="F1160" s="30">
        <v>0.0</v>
      </c>
      <c r="G1160" s="36">
        <f t="shared" ref="G1160:H1160" si="1159">(E1160/(SUM($E$1149:$F$1185)))*100</f>
        <v>4.517453799</v>
      </c>
      <c r="H1160" s="36">
        <f t="shared" si="1159"/>
        <v>0</v>
      </c>
      <c r="I1160" s="34"/>
      <c r="J1160" s="34"/>
      <c r="K1160" s="34"/>
      <c r="L1160" s="34"/>
      <c r="M1160" s="34"/>
      <c r="N1160" s="34"/>
      <c r="O1160" s="34"/>
      <c r="P1160" s="34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</row>
    <row r="1161" ht="10.5" customHeight="1">
      <c r="A1161" s="30" t="s">
        <v>343</v>
      </c>
      <c r="B1161" s="30" t="s">
        <v>344</v>
      </c>
      <c r="C1161" s="35" t="s">
        <v>241</v>
      </c>
      <c r="D1161" s="30" t="s">
        <v>237</v>
      </c>
      <c r="E1161" s="30">
        <v>29.0</v>
      </c>
      <c r="F1161" s="30">
        <v>3.0</v>
      </c>
      <c r="G1161" s="36">
        <f t="shared" ref="G1161:H1161" si="1160">(E1161/(SUM($E$1149:$F$1185)))*100</f>
        <v>5.954825462</v>
      </c>
      <c r="H1161" s="36">
        <f t="shared" si="1160"/>
        <v>0.6160164271</v>
      </c>
      <c r="I1161" s="34"/>
      <c r="J1161" s="34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</row>
    <row r="1162" ht="10.5" customHeight="1">
      <c r="A1162" s="30" t="s">
        <v>343</v>
      </c>
      <c r="B1162" s="30" t="s">
        <v>344</v>
      </c>
      <c r="C1162" s="35" t="s">
        <v>242</v>
      </c>
      <c r="D1162" s="30" t="s">
        <v>237</v>
      </c>
      <c r="E1162" s="30">
        <v>19.0</v>
      </c>
      <c r="F1162" s="30">
        <v>0.0</v>
      </c>
      <c r="G1162" s="36">
        <f t="shared" ref="G1162:H1162" si="1161">(E1162/(SUM($E$1149:$F$1185)))*100</f>
        <v>3.901437372</v>
      </c>
      <c r="H1162" s="36">
        <f t="shared" si="1161"/>
        <v>0</v>
      </c>
      <c r="I1162" s="34"/>
      <c r="J1162" s="34"/>
      <c r="K1162" s="34"/>
      <c r="L1162" s="34"/>
      <c r="M1162" s="34"/>
      <c r="N1162" s="34"/>
      <c r="O1162" s="34"/>
      <c r="P1162" s="34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</row>
    <row r="1163" ht="10.5" customHeight="1">
      <c r="A1163" s="30" t="s">
        <v>343</v>
      </c>
      <c r="B1163" s="30" t="s">
        <v>344</v>
      </c>
      <c r="C1163" s="35" t="s">
        <v>243</v>
      </c>
      <c r="D1163" s="30" t="s">
        <v>237</v>
      </c>
      <c r="E1163" s="30">
        <v>33.0</v>
      </c>
      <c r="F1163" s="30">
        <v>0.0</v>
      </c>
      <c r="G1163" s="36">
        <f t="shared" ref="G1163:H1163" si="1162">(E1163/(SUM($E$1149:$F$1185)))*100</f>
        <v>6.776180698</v>
      </c>
      <c r="H1163" s="36">
        <f t="shared" si="1162"/>
        <v>0</v>
      </c>
      <c r="I1163" s="34"/>
      <c r="J1163" s="34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</row>
    <row r="1164" ht="10.5" customHeight="1">
      <c r="A1164" s="30" t="s">
        <v>343</v>
      </c>
      <c r="B1164" s="30" t="s">
        <v>344</v>
      </c>
      <c r="C1164" s="35" t="s">
        <v>244</v>
      </c>
      <c r="D1164" s="30" t="s">
        <v>245</v>
      </c>
      <c r="E1164" s="30">
        <v>25.0</v>
      </c>
      <c r="F1164" s="30">
        <v>0.0</v>
      </c>
      <c r="G1164" s="36">
        <f t="shared" ref="G1164:H1164" si="1163">(E1164/(SUM($E$1149:$F$1185)))*100</f>
        <v>5.133470226</v>
      </c>
      <c r="H1164" s="36">
        <f t="shared" si="1163"/>
        <v>0</v>
      </c>
      <c r="I1164" s="34"/>
      <c r="J1164" s="34"/>
      <c r="K1164" s="34"/>
      <c r="L1164" s="34"/>
      <c r="M1164" s="34"/>
      <c r="N1164" s="34"/>
      <c r="O1164" s="34"/>
      <c r="P1164" s="34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</row>
    <row r="1165" ht="10.5" customHeight="1">
      <c r="A1165" s="30" t="s">
        <v>343</v>
      </c>
      <c r="B1165" s="30" t="s">
        <v>344</v>
      </c>
      <c r="C1165" s="35" t="s">
        <v>246</v>
      </c>
      <c r="D1165" s="30" t="s">
        <v>245</v>
      </c>
      <c r="E1165" s="30">
        <v>13.0</v>
      </c>
      <c r="F1165" s="30">
        <v>2.0</v>
      </c>
      <c r="G1165" s="36">
        <f t="shared" ref="G1165:H1165" si="1164">(E1165/(SUM($E$1149:$F$1185)))*100</f>
        <v>2.669404517</v>
      </c>
      <c r="H1165" s="36">
        <f t="shared" si="1164"/>
        <v>0.4106776181</v>
      </c>
      <c r="I1165" s="34"/>
      <c r="J1165" s="34"/>
      <c r="K1165" s="34"/>
      <c r="L1165" s="34"/>
      <c r="M1165" s="34"/>
      <c r="N1165" s="34"/>
      <c r="O1165" s="34"/>
      <c r="P1165" s="34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</row>
    <row r="1166" ht="10.5" customHeight="1">
      <c r="A1166" s="30" t="s">
        <v>343</v>
      </c>
      <c r="B1166" s="30" t="s">
        <v>344</v>
      </c>
      <c r="C1166" s="35" t="s">
        <v>247</v>
      </c>
      <c r="D1166" s="30" t="s">
        <v>245</v>
      </c>
      <c r="E1166" s="30">
        <v>10.0</v>
      </c>
      <c r="F1166" s="30">
        <v>2.0</v>
      </c>
      <c r="G1166" s="36">
        <f t="shared" ref="G1166:H1166" si="1165">(E1166/(SUM($E$1149:$F$1185)))*100</f>
        <v>2.05338809</v>
      </c>
      <c r="H1166" s="36">
        <f t="shared" si="1165"/>
        <v>0.4106776181</v>
      </c>
      <c r="I1166" s="34"/>
      <c r="J1166" s="34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</row>
    <row r="1167" ht="10.5" customHeight="1">
      <c r="A1167" s="30" t="s">
        <v>343</v>
      </c>
      <c r="B1167" s="30" t="s">
        <v>344</v>
      </c>
      <c r="C1167" s="35" t="s">
        <v>248</v>
      </c>
      <c r="D1167" s="30" t="s">
        <v>245</v>
      </c>
      <c r="E1167" s="30">
        <v>14.0</v>
      </c>
      <c r="F1167" s="30">
        <v>3.0</v>
      </c>
      <c r="G1167" s="36">
        <f t="shared" ref="G1167:H1167" si="1166">(E1167/(SUM($E$1149:$F$1185)))*100</f>
        <v>2.874743326</v>
      </c>
      <c r="H1167" s="36">
        <f t="shared" si="1166"/>
        <v>0.6160164271</v>
      </c>
      <c r="I1167" s="34"/>
      <c r="J1167" s="34"/>
      <c r="K1167" s="34"/>
      <c r="L1167" s="34"/>
      <c r="M1167" s="34"/>
      <c r="N1167" s="34"/>
      <c r="O1167" s="34"/>
      <c r="P1167" s="34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</row>
    <row r="1168" ht="10.5" customHeight="1">
      <c r="A1168" s="30" t="s">
        <v>343</v>
      </c>
      <c r="B1168" s="30" t="s">
        <v>344</v>
      </c>
      <c r="C1168" s="35" t="s">
        <v>249</v>
      </c>
      <c r="D1168" s="30" t="s">
        <v>245</v>
      </c>
      <c r="E1168" s="30">
        <v>11.0</v>
      </c>
      <c r="F1168" s="30">
        <v>1.0</v>
      </c>
      <c r="G1168" s="36">
        <f t="shared" ref="G1168:H1168" si="1167">(E1168/(SUM($E$1149:$F$1185)))*100</f>
        <v>2.258726899</v>
      </c>
      <c r="H1168" s="36">
        <f t="shared" si="1167"/>
        <v>0.205338809</v>
      </c>
      <c r="I1168" s="34"/>
      <c r="J1168" s="34"/>
      <c r="K1168" s="34"/>
      <c r="L1168" s="34"/>
      <c r="M1168" s="34"/>
      <c r="N1168" s="34"/>
      <c r="O1168" s="34"/>
      <c r="P1168" s="34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</row>
    <row r="1169" ht="10.5" customHeight="1">
      <c r="A1169" s="30" t="s">
        <v>343</v>
      </c>
      <c r="B1169" s="30" t="s">
        <v>344</v>
      </c>
      <c r="C1169" s="35" t="s">
        <v>250</v>
      </c>
      <c r="D1169" s="30" t="s">
        <v>245</v>
      </c>
      <c r="E1169" s="30">
        <v>12.0</v>
      </c>
      <c r="F1169" s="30">
        <v>3.0</v>
      </c>
      <c r="G1169" s="36">
        <f t="shared" ref="G1169:H1169" si="1168">(E1169/(SUM($E$1149:$F$1185)))*100</f>
        <v>2.464065708</v>
      </c>
      <c r="H1169" s="36">
        <f t="shared" si="1168"/>
        <v>0.6160164271</v>
      </c>
      <c r="I1169" s="34"/>
      <c r="J1169" s="34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</row>
    <row r="1170" ht="10.5" customHeight="1">
      <c r="A1170" s="30" t="s">
        <v>343</v>
      </c>
      <c r="B1170" s="30" t="s">
        <v>344</v>
      </c>
      <c r="C1170" s="35" t="s">
        <v>251</v>
      </c>
      <c r="D1170" s="30" t="s">
        <v>245</v>
      </c>
      <c r="E1170" s="30">
        <v>20.0</v>
      </c>
      <c r="F1170" s="30">
        <v>3.0</v>
      </c>
      <c r="G1170" s="36">
        <f t="shared" ref="G1170:H1170" si="1169">(E1170/(SUM($E$1149:$F$1185)))*100</f>
        <v>4.106776181</v>
      </c>
      <c r="H1170" s="36">
        <f t="shared" si="1169"/>
        <v>0.6160164271</v>
      </c>
      <c r="I1170" s="34"/>
      <c r="J1170" s="34"/>
      <c r="K1170" s="34"/>
      <c r="L1170" s="34"/>
      <c r="M1170" s="34"/>
      <c r="N1170" s="34"/>
      <c r="O1170" s="34"/>
      <c r="P1170" s="34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</row>
    <row r="1171" ht="10.5" customHeight="1">
      <c r="A1171" s="30" t="s">
        <v>343</v>
      </c>
      <c r="B1171" s="30" t="s">
        <v>344</v>
      </c>
      <c r="C1171" s="35" t="s">
        <v>252</v>
      </c>
      <c r="D1171" s="30" t="s">
        <v>245</v>
      </c>
      <c r="E1171" s="30">
        <v>20.0</v>
      </c>
      <c r="F1171" s="30">
        <v>2.0</v>
      </c>
      <c r="G1171" s="36">
        <f t="shared" ref="G1171:H1171" si="1170">(E1171/(SUM($E$1149:$F$1185)))*100</f>
        <v>4.106776181</v>
      </c>
      <c r="H1171" s="36">
        <f t="shared" si="1170"/>
        <v>0.4106776181</v>
      </c>
      <c r="I1171" s="34"/>
      <c r="J1171" s="34"/>
      <c r="K1171" s="34"/>
      <c r="L1171" s="34"/>
      <c r="M1171" s="34"/>
      <c r="N1171" s="34"/>
      <c r="O1171" s="34"/>
      <c r="P1171" s="34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</row>
    <row r="1172" ht="10.5" customHeight="1">
      <c r="A1172" s="30" t="s">
        <v>343</v>
      </c>
      <c r="B1172" s="30" t="s">
        <v>344</v>
      </c>
      <c r="C1172" s="35" t="s">
        <v>253</v>
      </c>
      <c r="D1172" s="30" t="s">
        <v>245</v>
      </c>
      <c r="E1172" s="30">
        <v>16.0</v>
      </c>
      <c r="F1172" s="30">
        <v>2.0</v>
      </c>
      <c r="G1172" s="36">
        <f t="shared" ref="G1172:H1172" si="1171">(E1172/(SUM($E$1149:$F$1185)))*100</f>
        <v>3.285420945</v>
      </c>
      <c r="H1172" s="36">
        <f t="shared" si="1171"/>
        <v>0.4106776181</v>
      </c>
      <c r="I1172" s="34"/>
      <c r="J1172" s="34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</row>
    <row r="1173" ht="10.5" customHeight="1">
      <c r="A1173" s="30" t="s">
        <v>343</v>
      </c>
      <c r="B1173" s="30" t="s">
        <v>344</v>
      </c>
      <c r="C1173" s="35" t="s">
        <v>254</v>
      </c>
      <c r="D1173" s="30" t="s">
        <v>245</v>
      </c>
      <c r="E1173" s="30">
        <v>21.0</v>
      </c>
      <c r="F1173" s="30">
        <v>0.0</v>
      </c>
      <c r="G1173" s="36">
        <f t="shared" ref="G1173:H1173" si="1172">(E1173/(SUM($E$1149:$F$1185)))*100</f>
        <v>4.31211499</v>
      </c>
      <c r="H1173" s="36">
        <f t="shared" si="1172"/>
        <v>0</v>
      </c>
      <c r="I1173" s="34"/>
      <c r="J1173" s="34"/>
      <c r="K1173" s="34"/>
      <c r="L1173" s="34"/>
      <c r="M1173" s="34"/>
      <c r="N1173" s="34"/>
      <c r="O1173" s="34"/>
      <c r="P1173" s="34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</row>
    <row r="1174" ht="10.5" customHeight="1">
      <c r="A1174" s="30" t="s">
        <v>343</v>
      </c>
      <c r="B1174" s="30" t="s">
        <v>344</v>
      </c>
      <c r="C1174" s="35" t="s">
        <v>255</v>
      </c>
      <c r="D1174" s="30" t="s">
        <v>245</v>
      </c>
      <c r="E1174" s="30">
        <v>13.0</v>
      </c>
      <c r="F1174" s="30">
        <v>1.0</v>
      </c>
      <c r="G1174" s="36">
        <f t="shared" ref="G1174:H1174" si="1173">(E1174/(SUM($E$1149:$F$1185)))*100</f>
        <v>2.669404517</v>
      </c>
      <c r="H1174" s="36">
        <f t="shared" si="1173"/>
        <v>0.205338809</v>
      </c>
      <c r="I1174" s="34"/>
      <c r="J1174" s="34"/>
      <c r="K1174" s="34"/>
      <c r="L1174" s="34"/>
      <c r="M1174" s="34"/>
      <c r="N1174" s="34"/>
      <c r="O1174" s="34"/>
      <c r="P1174" s="34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</row>
    <row r="1175" ht="10.5" customHeight="1">
      <c r="A1175" s="30" t="s">
        <v>343</v>
      </c>
      <c r="B1175" s="30" t="s">
        <v>344</v>
      </c>
      <c r="C1175" s="35" t="s">
        <v>256</v>
      </c>
      <c r="D1175" s="30" t="s">
        <v>245</v>
      </c>
      <c r="E1175" s="30">
        <v>12.0</v>
      </c>
      <c r="F1175" s="30">
        <v>1.0</v>
      </c>
      <c r="G1175" s="36">
        <f t="shared" ref="G1175:H1175" si="1174">(E1175/(SUM($E$1149:$F$1185)))*100</f>
        <v>2.464065708</v>
      </c>
      <c r="H1175" s="36">
        <f t="shared" si="1174"/>
        <v>0.205338809</v>
      </c>
      <c r="I1175" s="34"/>
      <c r="J1175" s="34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</row>
    <row r="1176" ht="10.5" customHeight="1">
      <c r="A1176" s="30" t="s">
        <v>343</v>
      </c>
      <c r="B1176" s="30" t="s">
        <v>344</v>
      </c>
      <c r="C1176" s="35" t="s">
        <v>257</v>
      </c>
      <c r="D1176" s="30" t="s">
        <v>245</v>
      </c>
      <c r="E1176" s="30">
        <v>11.0</v>
      </c>
      <c r="F1176" s="30">
        <v>2.0</v>
      </c>
      <c r="G1176" s="36">
        <f t="shared" ref="G1176:H1176" si="1175">(E1176/(SUM($E$1149:$F$1185)))*100</f>
        <v>2.258726899</v>
      </c>
      <c r="H1176" s="36">
        <f t="shared" si="1175"/>
        <v>0.4106776181</v>
      </c>
      <c r="I1176" s="34"/>
      <c r="J1176" s="34"/>
      <c r="K1176" s="34"/>
      <c r="L1176" s="34"/>
      <c r="M1176" s="34"/>
      <c r="N1176" s="34"/>
      <c r="O1176" s="34"/>
      <c r="P1176" s="34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</row>
    <row r="1177" ht="10.5" customHeight="1">
      <c r="A1177" s="30" t="s">
        <v>343</v>
      </c>
      <c r="B1177" s="30" t="s">
        <v>344</v>
      </c>
      <c r="C1177" s="35" t="s">
        <v>258</v>
      </c>
      <c r="D1177" s="30" t="s">
        <v>245</v>
      </c>
      <c r="E1177" s="30">
        <v>4.0</v>
      </c>
      <c r="F1177" s="30">
        <v>0.0</v>
      </c>
      <c r="G1177" s="36">
        <f t="shared" ref="G1177:H1177" si="1176">(E1177/(SUM($E$1149:$F$1185)))*100</f>
        <v>0.8213552361</v>
      </c>
      <c r="H1177" s="36">
        <f t="shared" si="1176"/>
        <v>0</v>
      </c>
      <c r="I1177" s="34"/>
      <c r="J1177" s="34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</row>
    <row r="1178" ht="10.5" customHeight="1">
      <c r="A1178" s="30" t="s">
        <v>343</v>
      </c>
      <c r="B1178" s="30" t="s">
        <v>344</v>
      </c>
      <c r="C1178" s="35" t="s">
        <v>259</v>
      </c>
      <c r="D1178" s="30" t="s">
        <v>245</v>
      </c>
      <c r="E1178" s="30">
        <v>4.0</v>
      </c>
      <c r="F1178" s="30">
        <v>1.0</v>
      </c>
      <c r="G1178" s="36">
        <f t="shared" ref="G1178:H1178" si="1177">(E1178/(SUM($E$1149:$F$1185)))*100</f>
        <v>0.8213552361</v>
      </c>
      <c r="H1178" s="36">
        <f t="shared" si="1177"/>
        <v>0.205338809</v>
      </c>
      <c r="I1178" s="34"/>
      <c r="J1178" s="34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</row>
    <row r="1179" ht="10.5" customHeight="1">
      <c r="A1179" s="30" t="s">
        <v>343</v>
      </c>
      <c r="B1179" s="30" t="s">
        <v>344</v>
      </c>
      <c r="C1179" s="35" t="s">
        <v>260</v>
      </c>
      <c r="D1179" s="30" t="s">
        <v>245</v>
      </c>
      <c r="E1179" s="30">
        <v>1.0</v>
      </c>
      <c r="F1179" s="30">
        <v>0.0</v>
      </c>
      <c r="G1179" s="36">
        <f t="shared" ref="G1179:H1179" si="1178">(E1179/(SUM($E$1149:$F$1185)))*100</f>
        <v>0.205338809</v>
      </c>
      <c r="H1179" s="36">
        <f t="shared" si="1178"/>
        <v>0</v>
      </c>
      <c r="I1179" s="34"/>
      <c r="J1179" s="34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</row>
    <row r="1180" ht="10.5" customHeight="1">
      <c r="A1180" s="30" t="s">
        <v>343</v>
      </c>
      <c r="B1180" s="30" t="s">
        <v>344</v>
      </c>
      <c r="C1180" s="35" t="s">
        <v>261</v>
      </c>
      <c r="D1180" s="30" t="s">
        <v>245</v>
      </c>
      <c r="E1180" s="30">
        <v>3.0</v>
      </c>
      <c r="F1180" s="30">
        <v>0.0</v>
      </c>
      <c r="G1180" s="36">
        <f t="shared" ref="G1180:H1180" si="1179">(E1180/(SUM($E$1149:$F$1185)))*100</f>
        <v>0.6160164271</v>
      </c>
      <c r="H1180" s="36">
        <f t="shared" si="1179"/>
        <v>0</v>
      </c>
      <c r="I1180" s="34"/>
      <c r="J1180" s="34"/>
      <c r="K1180" s="34"/>
      <c r="L1180" s="34"/>
      <c r="M1180" s="34"/>
      <c r="N1180" s="34"/>
      <c r="O1180" s="34"/>
      <c r="P1180" s="34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</row>
    <row r="1181" ht="10.5" customHeight="1">
      <c r="A1181" s="30" t="s">
        <v>343</v>
      </c>
      <c r="B1181" s="30" t="s">
        <v>344</v>
      </c>
      <c r="C1181" s="35" t="s">
        <v>262</v>
      </c>
      <c r="D1181" s="30" t="s">
        <v>245</v>
      </c>
      <c r="E1181" s="30">
        <v>0.0</v>
      </c>
      <c r="F1181" s="30">
        <v>0.0</v>
      </c>
      <c r="G1181" s="36">
        <f t="shared" ref="G1181:H1181" si="1180">(E1181/(SUM($E$1149:$F$1185)))*100</f>
        <v>0</v>
      </c>
      <c r="H1181" s="36">
        <f t="shared" si="1180"/>
        <v>0</v>
      </c>
      <c r="I1181" s="34"/>
      <c r="J1181" s="34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</row>
    <row r="1182" ht="10.5" customHeight="1">
      <c r="A1182" s="30" t="s">
        <v>343</v>
      </c>
      <c r="B1182" s="30" t="s">
        <v>344</v>
      </c>
      <c r="C1182" s="35" t="s">
        <v>263</v>
      </c>
      <c r="D1182" s="30" t="s">
        <v>245</v>
      </c>
      <c r="E1182" s="30">
        <v>2.0</v>
      </c>
      <c r="F1182" s="30">
        <v>0.0</v>
      </c>
      <c r="G1182" s="36">
        <f t="shared" ref="G1182:H1182" si="1181">(E1182/(SUM($E$1149:$F$1185)))*100</f>
        <v>0.4106776181</v>
      </c>
      <c r="H1182" s="36">
        <f t="shared" si="1181"/>
        <v>0</v>
      </c>
      <c r="I1182" s="34"/>
      <c r="J1182" s="34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</row>
    <row r="1183" ht="10.5" customHeight="1">
      <c r="A1183" s="30" t="s">
        <v>343</v>
      </c>
      <c r="B1183" s="30" t="s">
        <v>344</v>
      </c>
      <c r="C1183" s="35" t="s">
        <v>264</v>
      </c>
      <c r="D1183" s="30" t="s">
        <v>245</v>
      </c>
      <c r="E1183" s="30">
        <v>0.0</v>
      </c>
      <c r="F1183" s="30">
        <v>0.0</v>
      </c>
      <c r="G1183" s="36">
        <f t="shared" ref="G1183:H1183" si="1182">(E1183/(SUM($E$1149:$F$1185)))*100</f>
        <v>0</v>
      </c>
      <c r="H1183" s="36">
        <f t="shared" si="1182"/>
        <v>0</v>
      </c>
      <c r="I1183" s="34"/>
      <c r="J1183" s="34"/>
      <c r="K1183" s="34"/>
      <c r="L1183" s="34"/>
      <c r="M1183" s="34"/>
      <c r="N1183" s="34"/>
      <c r="O1183" s="34"/>
      <c r="P1183" s="34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</row>
    <row r="1184" ht="10.5" customHeight="1">
      <c r="A1184" s="30" t="s">
        <v>343</v>
      </c>
      <c r="B1184" s="30" t="s">
        <v>344</v>
      </c>
      <c r="C1184" s="35" t="s">
        <v>265</v>
      </c>
      <c r="D1184" s="30" t="s">
        <v>245</v>
      </c>
      <c r="E1184" s="30">
        <v>0.0</v>
      </c>
      <c r="F1184" s="30">
        <v>0.0</v>
      </c>
      <c r="G1184" s="36">
        <f t="shared" ref="G1184:H1184" si="1183">(E1184/(SUM($E$1149:$F$1185)))*100</f>
        <v>0</v>
      </c>
      <c r="H1184" s="36">
        <f t="shared" si="1183"/>
        <v>0</v>
      </c>
      <c r="I1184" s="34"/>
      <c r="J1184" s="34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</row>
    <row r="1185" ht="10.5" customHeight="1">
      <c r="A1185" s="30" t="s">
        <v>343</v>
      </c>
      <c r="B1185" s="30" t="s">
        <v>344</v>
      </c>
      <c r="C1185" s="35" t="s">
        <v>266</v>
      </c>
      <c r="D1185" s="30" t="s">
        <v>245</v>
      </c>
      <c r="E1185" s="30">
        <v>0.0</v>
      </c>
      <c r="F1185" s="30">
        <v>0.0</v>
      </c>
      <c r="G1185" s="36">
        <f t="shared" ref="G1185:H1185" si="1184">(E1185/(SUM($E$1149:$F$1185)))*100</f>
        <v>0</v>
      </c>
      <c r="H1185" s="36">
        <f t="shared" si="1184"/>
        <v>0</v>
      </c>
      <c r="I1185" s="34"/>
      <c r="J1185" s="34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</row>
  </sheetData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A78832-FBF5-4132-B807-2FD8671B3C37}"/>
</file>

<file path=customXml/itemProps2.xml><?xml version="1.0" encoding="utf-8"?>
<ds:datastoreItem xmlns:ds="http://schemas.openxmlformats.org/officeDocument/2006/customXml" ds:itemID="{52F4D55A-A1BA-46EF-95E4-BB51E7B68B14}"/>
</file>

<file path=customXml/itemProps3.xml><?xml version="1.0" encoding="utf-8"?>
<ds:datastoreItem xmlns:ds="http://schemas.openxmlformats.org/officeDocument/2006/customXml" ds:itemID="{DDB169D9-4DAC-4EC4-BE87-FD3584EE6AE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Coleman</dc:creator>
  <dcterms:created xsi:type="dcterms:W3CDTF">2021-10-01T12:03:37Z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