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NCarlozo\Downloads\"/>
    </mc:Choice>
  </mc:AlternateContent>
  <xr:revisionPtr revIDLastSave="0" documentId="13_ncr:1_{C4594D74-61A7-41CC-AAFD-128631C2D92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structions" sheetId="1" r:id="rId1"/>
    <sheet name="Proposed Budget" sheetId="2" r:id="rId2"/>
    <sheet name="Example Contractual Budge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Lz+dBigyoxNauNEigyt86pjwrMQZlKfGeR3DjcCyjY="/>
    </ext>
  </extLst>
</workbook>
</file>

<file path=xl/calcChain.xml><?xml version="1.0" encoding="utf-8"?>
<calcChain xmlns="http://schemas.openxmlformats.org/spreadsheetml/2006/main">
  <c r="E9" i="3" l="1"/>
  <c r="E8" i="3"/>
  <c r="E7" i="3"/>
  <c r="E6" i="3"/>
  <c r="E5" i="3"/>
  <c r="E10" i="3" s="1"/>
  <c r="D18" i="2"/>
  <c r="C18" i="2"/>
  <c r="B18" i="2"/>
</calcChain>
</file>

<file path=xl/sharedStrings.xml><?xml version="1.0" encoding="utf-8"?>
<sst xmlns="http://schemas.openxmlformats.org/spreadsheetml/2006/main" count="118" uniqueCount="89">
  <si>
    <t>Please complete the attached budget with as much detail as possible using the guidance below. Further instructions for each category are attached</t>
  </si>
  <si>
    <t xml:space="preserve">Personnel </t>
  </si>
  <si>
    <t>Complete the following for each Personnel requested for funding: Position Title, Hours, Hourly Rate, Salary Request, Fringe %, and Fringe Request.  Fringe includes: e.g. Retirement, Unemployment, Social Security, and Health Insurance .  Fringe rate is estimated. Actual rate will be billed. This should be completed for each position funded through this project.</t>
  </si>
  <si>
    <t>Equipment</t>
  </si>
  <si>
    <t xml:space="preserve">This funding source typically will not allow equipment over $5,000.00 in value.  </t>
  </si>
  <si>
    <t>Travel</t>
  </si>
  <si>
    <t>This can include mileage at the federally approved rate ($0.67/mile), lodging, tolls, etc. related to business travel.</t>
  </si>
  <si>
    <t>Supplies</t>
  </si>
  <si>
    <t>To include project specific items necessary to complete the deliverables named in the proposal. Quantities and cost-per-item should be included. This category can include consumables such as office supplies, field supplies, personal computers, postage, etc.</t>
  </si>
  <si>
    <t>Contractual</t>
  </si>
  <si>
    <t>Any services provided toward project completition performed by an entity other than the Grantee. Specify the service, quantity where feasible, and overall cost. Provide cost breakdown if applicable.</t>
  </si>
  <si>
    <t>Other</t>
  </si>
  <si>
    <t>Any miscellaneous items toward implementation not addressed in previous line items.</t>
  </si>
  <si>
    <t>Indirect Charges (Administration)</t>
  </si>
  <si>
    <t>OUTCOME 3 BUDGET TEMPLATE</t>
  </si>
  <si>
    <r>
      <rPr>
        <b/>
        <sz val="12"/>
        <color rgb="FF000000"/>
        <rFont val="Times New Roman"/>
      </rPr>
      <t>Applicant:</t>
    </r>
    <r>
      <rPr>
        <sz val="12"/>
        <color rgb="FF000000"/>
        <rFont val="Times New Roman"/>
      </rPr>
      <t xml:space="preserve">  </t>
    </r>
  </si>
  <si>
    <t xml:space="preserve">Proposal Title: </t>
  </si>
  <si>
    <r>
      <rPr>
        <b/>
        <sz val="12"/>
        <color rgb="FF000000"/>
        <rFont val="Times New Roman"/>
      </rPr>
      <t>Term:</t>
    </r>
    <r>
      <rPr>
        <sz val="12"/>
        <color rgb="FF000000"/>
        <rFont val="Times New Roman"/>
      </rPr>
      <t xml:space="preserve"> </t>
    </r>
  </si>
  <si>
    <t>Federal Tax ID:</t>
  </si>
  <si>
    <t>UEI:</t>
  </si>
  <si>
    <t>Category</t>
  </si>
  <si>
    <t>Federal</t>
  </si>
  <si>
    <r>
      <rPr>
        <b/>
        <sz val="12"/>
        <color theme="1"/>
        <rFont val="Times New Roman"/>
      </rPr>
      <t>Leveraged</t>
    </r>
    <r>
      <rPr>
        <b/>
        <vertAlign val="superscript"/>
        <sz val="12"/>
        <color theme="1"/>
        <rFont val="Times New Roman"/>
      </rPr>
      <t>8</t>
    </r>
  </si>
  <si>
    <t>Total</t>
  </si>
  <si>
    <r>
      <rPr>
        <sz val="12"/>
        <color theme="1"/>
        <rFont val="Times New Roman"/>
      </rPr>
      <t>Personnel</t>
    </r>
    <r>
      <rPr>
        <vertAlign val="superscript"/>
        <sz val="12"/>
        <color theme="1"/>
        <rFont val="Times New Roman"/>
      </rPr>
      <t>1</t>
    </r>
  </si>
  <si>
    <r>
      <rPr>
        <sz val="12"/>
        <color theme="1"/>
        <rFont val="Times New Roman"/>
      </rPr>
      <t>Fringe</t>
    </r>
    <r>
      <rPr>
        <vertAlign val="superscript"/>
        <sz val="12"/>
        <color theme="1"/>
        <rFont val="Times New Roman"/>
      </rPr>
      <t>1</t>
    </r>
  </si>
  <si>
    <r>
      <rPr>
        <sz val="12"/>
        <color theme="1"/>
        <rFont val="Times New Roman"/>
      </rPr>
      <t>Equipment</t>
    </r>
    <r>
      <rPr>
        <vertAlign val="superscript"/>
        <sz val="12"/>
        <color theme="1"/>
        <rFont val="Times New Roman"/>
      </rPr>
      <t>2</t>
    </r>
  </si>
  <si>
    <r>
      <rPr>
        <sz val="12"/>
        <color theme="1"/>
        <rFont val="Times New Roman"/>
      </rPr>
      <t>Travel</t>
    </r>
    <r>
      <rPr>
        <vertAlign val="superscript"/>
        <sz val="12"/>
        <color theme="1"/>
        <rFont val="Times New Roman"/>
      </rPr>
      <t>3</t>
    </r>
  </si>
  <si>
    <r>
      <rPr>
        <sz val="12"/>
        <color theme="1"/>
        <rFont val="Times New Roman"/>
      </rPr>
      <t>Supplies</t>
    </r>
    <r>
      <rPr>
        <vertAlign val="superscript"/>
        <sz val="12"/>
        <color theme="1"/>
        <rFont val="Times New Roman"/>
      </rPr>
      <t>4</t>
    </r>
  </si>
  <si>
    <r>
      <rPr>
        <sz val="12"/>
        <color theme="1"/>
        <rFont val="Times New Roman"/>
      </rPr>
      <t>Contractual</t>
    </r>
    <r>
      <rPr>
        <vertAlign val="superscript"/>
        <sz val="12"/>
        <color theme="1"/>
        <rFont val="Times New Roman"/>
      </rPr>
      <t>5</t>
    </r>
  </si>
  <si>
    <r>
      <rPr>
        <sz val="12"/>
        <color theme="1"/>
        <rFont val="Times New Roman"/>
      </rPr>
      <t>Other</t>
    </r>
    <r>
      <rPr>
        <vertAlign val="superscript"/>
        <sz val="12"/>
        <color theme="1"/>
        <rFont val="Times New Roman"/>
      </rPr>
      <t>6</t>
    </r>
  </si>
  <si>
    <r>
      <rPr>
        <sz val="12"/>
        <color theme="1"/>
        <rFont val="Times New Roman"/>
      </rPr>
      <t>Indirect/Admin</t>
    </r>
    <r>
      <rPr>
        <vertAlign val="superscript"/>
        <sz val="12"/>
        <color theme="1"/>
        <rFont val="Times New Roman"/>
      </rPr>
      <t>7</t>
    </r>
  </si>
  <si>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 xml:space="preserve">Position title: __________________                      number of hours on project: ___
 hourly pay rate: $_______________                         salary request: $____________
 fringe %: ______________________                      fringe request: $____________
</t>
    </r>
  </si>
  <si>
    <r>
      <rPr>
        <vertAlign val="superscript"/>
        <sz val="10"/>
        <color theme="1"/>
        <rFont val="Times New Roman"/>
      </rPr>
      <t>1</t>
    </r>
    <r>
      <rPr>
        <sz val="10"/>
        <color theme="1"/>
        <rFont val="Times New Roman"/>
      </rPr>
      <t>Position title: __________________                         number of hours on project: ___
 hourly pay rate: $_______________                         salary request: $____________
 fringe %: ______________________                       fringe request: $____________</t>
    </r>
  </si>
  <si>
    <t>2Equipment:  List item, quantity and cost</t>
  </si>
  <si>
    <t>3Travel:  e.g. Mileage to be reimbursed at a rate of $0.67/mile. Total in-state and regional travel estimated at XXXmi. at $XXX total for mileage. Contractor travel guidelines will be followed.</t>
  </si>
  <si>
    <t>4Supplies:  List item, quantity and cost</t>
  </si>
  <si>
    <r>
      <rPr>
        <vertAlign val="superscript"/>
        <sz val="10"/>
        <color rgb="FF000000"/>
        <rFont val="Times New Roman"/>
      </rPr>
      <t>5</t>
    </r>
    <r>
      <rPr>
        <sz val="10"/>
        <color rgb="FF000000"/>
        <rFont val="Times New Roman"/>
      </rPr>
      <t>Contractual:</t>
    </r>
    <r>
      <rPr>
        <vertAlign val="superscript"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Brief description of work here. Include breakdown of contractual costs.</t>
    </r>
  </si>
  <si>
    <r>
      <rPr>
        <vertAlign val="superscript"/>
        <sz val="10"/>
        <color rgb="FF000000"/>
        <rFont val="Times New Roman"/>
      </rPr>
      <t>6</t>
    </r>
    <r>
      <rPr>
        <sz val="10"/>
        <color rgb="FF000000"/>
        <rFont val="Times New Roman"/>
      </rPr>
      <t>Other: e.g. $1,000 for Meetings. $500 for Printing of Plan Sets. Contractor procurement guidelines will be followed.</t>
    </r>
  </si>
  <si>
    <t>7Indirect/Admin: See guidance in "Instructions Tab"</t>
  </si>
  <si>
    <r>
      <rPr>
        <sz val="10"/>
        <color rgb="FF000000"/>
        <rFont val="Times New Roman"/>
      </rPr>
      <t>8</t>
    </r>
    <r>
      <rPr>
        <sz val="10"/>
        <color rgb="FF000000"/>
        <rFont val="Times New Roman"/>
      </rPr>
      <t>Leveraged:</t>
    </r>
    <r>
      <rPr>
        <vertAlign val="superscript"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Indicate non-federal local match and/or leveraged funds (cash in hand, proposed, in-kind, etc.)</t>
    </r>
  </si>
  <si>
    <t>Example Line Items for Contractual  Budgets</t>
  </si>
  <si>
    <t>Contractual Example: Design Services</t>
  </si>
  <si>
    <t>Description</t>
  </si>
  <si>
    <t>Unit</t>
  </si>
  <si>
    <t>Estimated Quantity</t>
  </si>
  <si>
    <t>Unit Price</t>
  </si>
  <si>
    <t>Total Price</t>
  </si>
  <si>
    <t>SURVEY/ASSESSMENT</t>
  </si>
  <si>
    <t>LS (Lump Sum)</t>
  </si>
  <si>
    <t>DESIGN (30%)</t>
  </si>
  <si>
    <t>LS</t>
  </si>
  <si>
    <t>PRE-FINAL DESIGN (60%)</t>
  </si>
  <si>
    <t>PERMITTING, FINAL DESIGN &amp; BID DOCUMENTS</t>
  </si>
  <si>
    <t>MEETINGS</t>
  </si>
  <si>
    <t>EA (Each)</t>
  </si>
  <si>
    <t>Contractual Example: Construction Services</t>
  </si>
  <si>
    <t>MOBILIZATION</t>
  </si>
  <si>
    <t>CLEARING &amp; GRUBBING</t>
  </si>
  <si>
    <t>CONSTRUCTION STAKEOUT</t>
  </si>
  <si>
    <t>MAINTENANCE OF STREAM FLOW</t>
  </si>
  <si>
    <t>STABILIZED CONSTRUCTION ENTRANCE</t>
  </si>
  <si>
    <t>EA</t>
  </si>
  <si>
    <t>SILT FENCE</t>
  </si>
  <si>
    <t>LF</t>
  </si>
  <si>
    <t>TREE PROTECTION FENCE</t>
  </si>
  <si>
    <t>MULCH ACCESS ROAD</t>
  </si>
  <si>
    <t>ACCESS ROAD WITH TIMBER MATS</t>
  </si>
  <si>
    <t>GENERAL EXCAVATION</t>
  </si>
  <si>
    <t>CY</t>
  </si>
  <si>
    <t>TEMPORARY SOIL STABILIZATION MATTING</t>
  </si>
  <si>
    <t>SY</t>
  </si>
  <si>
    <t>RIFFLE WEIRS</t>
  </si>
  <si>
    <t>NONWOVEN GEOTEXTILE</t>
  </si>
  <si>
    <t>SELECT BORROW</t>
  </si>
  <si>
    <t>PLACING FURNISHED TOPSOIL 4 INCH DEPTH</t>
  </si>
  <si>
    <t>PLACING FURNISHED TOPSOIL 2 INCH DEPTH</t>
  </si>
  <si>
    <t>CLAY CORES</t>
  </si>
  <si>
    <t>LIVE STAKES</t>
  </si>
  <si>
    <t>5 GALLON - 3/4" CALIPER TREE PLANTINGS</t>
  </si>
  <si>
    <t>3 GALLON - 3 FT SHRUB PLANTINGS</t>
  </si>
  <si>
    <t>RIPARIAN SEED</t>
  </si>
  <si>
    <t>UPLAND SEED</t>
  </si>
  <si>
    <t>TEMPORARY SEED AND STRAW</t>
  </si>
  <si>
    <t>TREE PROTECTION CAGES</t>
  </si>
  <si>
    <t>INTERPRETIVE SIGNAGE</t>
  </si>
  <si>
    <t>De minimus 15% of modified total direct costs (MTDC)* or federally negotiated rate (must provide federal letter)</t>
  </si>
  <si>
    <t>*MTDC includes salary, fringe, travel, field supplies and up to the first $50,000 of each sub-award or sub-contract</t>
  </si>
  <si>
    <t>The above applies for all federally funded projects. For state funded projects, the above applies for non-profit organizations only, with all other applicants capped at a 1.5% administration fee. If awarded, the DNR project manager will communicate the anticipated fund source and allowed indirect/administration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</si>
</sst>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"/>
  </numFmts>
  <fonts count="29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i/>
      <sz val="12"/>
      <color theme="1"/>
      <name val="Calibri"/>
    </font>
    <font>
      <b/>
      <sz val="11"/>
      <color theme="1"/>
      <name val="Calibri"/>
      <scheme val="minor"/>
    </font>
    <font>
      <b/>
      <sz val="12"/>
      <color rgb="FF000000"/>
      <name val="Times New Roman"/>
    </font>
    <font>
      <sz val="12"/>
      <color theme="1"/>
      <name val="Calibri"/>
    </font>
    <font>
      <b/>
      <sz val="12"/>
      <color rgb="FF000000"/>
      <name val="&quot;Times New Roman&quot;"/>
    </font>
    <font>
      <b/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sz val="11"/>
      <name val="Calibri"/>
    </font>
    <font>
      <sz val="10"/>
      <color rgb="FF000000"/>
      <name val="Times New Roman"/>
    </font>
    <font>
      <vertAlign val="superscript"/>
      <sz val="12"/>
      <color theme="1"/>
      <name val="Calibri"/>
    </font>
    <font>
      <vertAlign val="superscript"/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0"/>
      <color rgb="FF000000"/>
      <name val="Times New Roman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2"/>
      <color rgb="FF000000"/>
      <name val="Times New Roman"/>
    </font>
    <font>
      <b/>
      <vertAlign val="superscript"/>
      <sz val="12"/>
      <color theme="1"/>
      <name val="Times New Roman"/>
    </font>
    <font>
      <vertAlign val="superscript"/>
      <sz val="12"/>
      <color theme="1"/>
      <name val="Times New Roman"/>
    </font>
    <font>
      <vertAlign val="superscript"/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164" fontId="12" fillId="0" borderId="9" xfId="0" applyNumberFormat="1" applyFont="1" applyBorder="1" applyAlignment="1">
      <alignment horizontal="right" vertical="center" wrapText="1"/>
    </xf>
    <xf numFmtId="164" fontId="12" fillId="0" borderId="10" xfId="0" applyNumberFormat="1" applyFont="1" applyBorder="1" applyAlignment="1">
      <alignment horizontal="right" vertical="center" wrapText="1"/>
    </xf>
    <xf numFmtId="0" fontId="16" fillId="0" borderId="0" xfId="0" applyFont="1"/>
    <xf numFmtId="0" fontId="20" fillId="0" borderId="6" xfId="0" applyFont="1" applyBorder="1" applyAlignment="1">
      <alignment horizontal="center" vertical="top" wrapText="1"/>
    </xf>
    <xf numFmtId="165" fontId="21" fillId="0" borderId="6" xfId="0" applyNumberFormat="1" applyFont="1" applyBorder="1" applyAlignment="1">
      <alignment horizontal="center" vertical="top"/>
    </xf>
    <xf numFmtId="0" fontId="9" fillId="0" borderId="6" xfId="0" applyFont="1" applyBorder="1"/>
    <xf numFmtId="0" fontId="9" fillId="0" borderId="6" xfId="0" applyFont="1" applyBorder="1" applyAlignment="1">
      <alignment horizontal="center" vertical="center"/>
    </xf>
    <xf numFmtId="44" fontId="9" fillId="0" borderId="6" xfId="0" applyNumberFormat="1" applyFont="1" applyBorder="1"/>
    <xf numFmtId="0" fontId="9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1" fontId="20" fillId="0" borderId="17" xfId="0" applyNumberFormat="1" applyFont="1" applyBorder="1" applyAlignment="1">
      <alignment horizontal="center" vertical="top"/>
    </xf>
    <xf numFmtId="165" fontId="21" fillId="0" borderId="17" xfId="0" applyNumberFormat="1" applyFont="1" applyBorder="1" applyAlignment="1">
      <alignment horizontal="center" vertical="top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center" vertical="top"/>
    </xf>
    <xf numFmtId="1" fontId="22" fillId="0" borderId="19" xfId="0" applyNumberFormat="1" applyFont="1" applyBorder="1" applyAlignment="1">
      <alignment horizontal="center" vertical="top"/>
    </xf>
    <xf numFmtId="165" fontId="22" fillId="0" borderId="19" xfId="0" applyNumberFormat="1" applyFont="1" applyBorder="1" applyAlignment="1">
      <alignment horizontal="right" vertical="top"/>
    </xf>
    <xf numFmtId="166" fontId="9" fillId="0" borderId="18" xfId="0" applyNumberFormat="1" applyFont="1" applyBorder="1" applyAlignment="1">
      <alignment horizontal="left" vertical="top"/>
    </xf>
    <xf numFmtId="165" fontId="9" fillId="0" borderId="19" xfId="0" applyNumberFormat="1" applyFont="1" applyBorder="1" applyAlignment="1">
      <alignment horizontal="center" vertical="top"/>
    </xf>
    <xf numFmtId="165" fontId="22" fillId="0" borderId="19" xfId="0" applyNumberFormat="1" applyFont="1" applyBorder="1" applyAlignment="1">
      <alignment horizontal="center" vertical="top"/>
    </xf>
    <xf numFmtId="0" fontId="23" fillId="0" borderId="18" xfId="0" applyFont="1" applyBorder="1"/>
    <xf numFmtId="0" fontId="24" fillId="0" borderId="19" xfId="0" applyFont="1" applyBorder="1"/>
    <xf numFmtId="0" fontId="1" fillId="0" borderId="0" xfId="0" applyFont="1" applyAlignment="1">
      <alignment horizontal="left"/>
    </xf>
    <xf numFmtId="0" fontId="0" fillId="0" borderId="0" xfId="0"/>
    <xf numFmtId="0" fontId="15" fillId="0" borderId="14" xfId="0" applyFont="1" applyBorder="1" applyAlignment="1">
      <alignment horizontal="left" vertical="center" wrapText="1"/>
    </xf>
    <xf numFmtId="0" fontId="14" fillId="0" borderId="15" xfId="0" applyFont="1" applyBorder="1"/>
    <xf numFmtId="0" fontId="14" fillId="0" borderId="16" xfId="0" applyFont="1" applyBorder="1"/>
    <xf numFmtId="0" fontId="17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4" fillId="0" borderId="12" xfId="0" applyFont="1" applyBorder="1"/>
    <xf numFmtId="0" fontId="1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9"/>
  <sheetViews>
    <sheetView tabSelected="1" workbookViewId="0">
      <selection activeCell="B22" sqref="B22"/>
    </sheetView>
  </sheetViews>
  <sheetFormatPr defaultColWidth="14.41796875" defaultRowHeight="15" customHeight="1"/>
  <cols>
    <col min="1" max="1" width="29.26171875" customWidth="1"/>
    <col min="2" max="2" width="141.26171875" customWidth="1"/>
    <col min="3" max="6" width="11.41796875" customWidth="1"/>
  </cols>
  <sheetData>
    <row r="1" spans="1:2" ht="18.3">
      <c r="A1" s="44" t="s">
        <v>0</v>
      </c>
      <c r="B1" s="45"/>
    </row>
    <row r="3" spans="1:2" ht="43.2">
      <c r="A3" s="1" t="s">
        <v>1</v>
      </c>
      <c r="B3" s="2" t="s">
        <v>2</v>
      </c>
    </row>
    <row r="5" spans="1:2" ht="14.4">
      <c r="A5" s="1" t="s">
        <v>3</v>
      </c>
      <c r="B5" s="3" t="s">
        <v>4</v>
      </c>
    </row>
    <row r="7" spans="1:2" ht="14.4">
      <c r="A7" s="4" t="s">
        <v>5</v>
      </c>
      <c r="B7" s="5" t="s">
        <v>6</v>
      </c>
    </row>
    <row r="9" spans="1:2" ht="28.5" customHeight="1">
      <c r="A9" s="4" t="s">
        <v>7</v>
      </c>
      <c r="B9" s="2" t="s">
        <v>8</v>
      </c>
    </row>
    <row r="11" spans="1:2" ht="28.8">
      <c r="A11" s="4" t="s">
        <v>9</v>
      </c>
      <c r="B11" s="6" t="s">
        <v>10</v>
      </c>
    </row>
    <row r="13" spans="1:2" ht="14.4">
      <c r="A13" s="4" t="s">
        <v>11</v>
      </c>
      <c r="B13" s="3" t="s">
        <v>12</v>
      </c>
    </row>
    <row r="15" spans="1:2" ht="14.4">
      <c r="A15" s="4" t="s">
        <v>13</v>
      </c>
      <c r="B15" s="3" t="s">
        <v>86</v>
      </c>
    </row>
    <row r="16" spans="1:2" ht="15.6">
      <c r="B16" s="7" t="s">
        <v>87</v>
      </c>
    </row>
    <row r="17" spans="2:2" ht="28.8">
      <c r="B17" s="8" t="s">
        <v>88</v>
      </c>
    </row>
    <row r="18" spans="2:2" ht="14.4">
      <c r="B18" s="9"/>
    </row>
    <row r="19" spans="2:2" ht="15.75" customHeight="1">
      <c r="B19" s="10"/>
    </row>
    <row r="20" spans="2:2" ht="15.75" customHeight="1"/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B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topLeftCell="A11" workbookViewId="0">
      <selection sqref="A1:D1"/>
    </sheetView>
  </sheetViews>
  <sheetFormatPr defaultColWidth="14.41796875" defaultRowHeight="15" customHeight="1"/>
  <cols>
    <col min="1" max="4" width="27.41796875" customWidth="1"/>
    <col min="5" max="24" width="10.15625" customWidth="1"/>
  </cols>
  <sheetData>
    <row r="1" spans="1:26" ht="15.75" customHeight="1">
      <c r="A1" s="52" t="s">
        <v>14</v>
      </c>
      <c r="B1" s="45"/>
      <c r="C1" s="45"/>
      <c r="D1" s="4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customHeight="1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>
      <c r="A3" s="53" t="s">
        <v>15</v>
      </c>
      <c r="B3" s="45"/>
      <c r="C3" s="45"/>
      <c r="D3" s="4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customHeight="1">
      <c r="A4" s="53" t="s">
        <v>16</v>
      </c>
      <c r="B4" s="45"/>
      <c r="C4" s="45"/>
      <c r="D4" s="45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6.5" customHeight="1">
      <c r="A5" s="54" t="s">
        <v>17</v>
      </c>
      <c r="B5" s="45"/>
      <c r="C5" s="45"/>
      <c r="D5" s="4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customHeight="1">
      <c r="A6" s="13" t="s">
        <v>18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customHeight="1">
      <c r="A7" s="13" t="s">
        <v>19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1.75" customHeight="1">
      <c r="A9" s="14" t="s">
        <v>20</v>
      </c>
      <c r="B9" s="14" t="s">
        <v>21</v>
      </c>
      <c r="C9" s="14" t="s">
        <v>22</v>
      </c>
      <c r="D9" s="14" t="s">
        <v>23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21.75" customHeight="1">
      <c r="A10" s="15" t="s">
        <v>24</v>
      </c>
      <c r="B10" s="16">
        <v>0</v>
      </c>
      <c r="C10" s="16">
        <v>0</v>
      </c>
      <c r="D10" s="17">
        <v>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21.75" customHeight="1">
      <c r="A11" s="18" t="s">
        <v>25</v>
      </c>
      <c r="B11" s="19">
        <v>0</v>
      </c>
      <c r="C11" s="19">
        <v>0</v>
      </c>
      <c r="D11" s="20">
        <v>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1.75" customHeight="1">
      <c r="A12" s="18" t="s">
        <v>26</v>
      </c>
      <c r="B12" s="19">
        <v>0</v>
      </c>
      <c r="C12" s="19">
        <v>0</v>
      </c>
      <c r="D12" s="20">
        <v>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21.75" customHeight="1">
      <c r="A13" s="18" t="s">
        <v>27</v>
      </c>
      <c r="B13" s="19">
        <v>0</v>
      </c>
      <c r="C13" s="19">
        <v>0</v>
      </c>
      <c r="D13" s="20">
        <v>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1.75" customHeight="1">
      <c r="A14" s="18" t="s">
        <v>28</v>
      </c>
      <c r="B14" s="19">
        <v>0</v>
      </c>
      <c r="C14" s="19">
        <v>0</v>
      </c>
      <c r="D14" s="20">
        <v>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1.75" customHeight="1">
      <c r="A15" s="18" t="s">
        <v>29</v>
      </c>
      <c r="B15" s="19">
        <v>0</v>
      </c>
      <c r="C15" s="19">
        <v>0</v>
      </c>
      <c r="D15" s="20">
        <v>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1.75" customHeight="1">
      <c r="A16" s="21" t="s">
        <v>30</v>
      </c>
      <c r="B16" s="22">
        <v>0</v>
      </c>
      <c r="C16" s="22">
        <v>0</v>
      </c>
      <c r="D16" s="23">
        <v>0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1.75" customHeight="1">
      <c r="A17" s="21" t="s">
        <v>31</v>
      </c>
      <c r="B17" s="22">
        <v>0</v>
      </c>
      <c r="C17" s="22">
        <v>0</v>
      </c>
      <c r="D17" s="23">
        <v>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1.75" customHeight="1">
      <c r="A18" s="18" t="s">
        <v>23</v>
      </c>
      <c r="B18" s="19">
        <f t="shared" ref="B18:D18" si="0">B10+B11+B12+B13+B14+B15+B16+B17</f>
        <v>0</v>
      </c>
      <c r="C18" s="19">
        <f t="shared" si="0"/>
        <v>0</v>
      </c>
      <c r="D18" s="19">
        <f t="shared" si="0"/>
        <v>0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61.5" customHeight="1">
      <c r="A19" s="55" t="s">
        <v>32</v>
      </c>
      <c r="B19" s="56"/>
      <c r="C19" s="56"/>
      <c r="D19" s="5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53.25" customHeight="1">
      <c r="A20" s="55" t="s">
        <v>33</v>
      </c>
      <c r="B20" s="56"/>
      <c r="C20" s="56"/>
      <c r="D20" s="57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28.5" customHeight="1">
      <c r="A21" s="46" t="s">
        <v>34</v>
      </c>
      <c r="B21" s="47"/>
      <c r="C21" s="47"/>
      <c r="D21" s="48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28.5" customHeight="1">
      <c r="A22" s="46" t="s">
        <v>35</v>
      </c>
      <c r="B22" s="47"/>
      <c r="C22" s="47"/>
      <c r="D22" s="48"/>
      <c r="E22" s="12"/>
      <c r="F22" s="2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8.5" customHeight="1">
      <c r="A23" s="49" t="s">
        <v>36</v>
      </c>
      <c r="B23" s="47"/>
      <c r="C23" s="47"/>
      <c r="D23" s="48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28.5" customHeight="1">
      <c r="A24" s="50" t="s">
        <v>37</v>
      </c>
      <c r="B24" s="47"/>
      <c r="C24" s="47"/>
      <c r="D24" s="48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28.5" customHeight="1">
      <c r="A25" s="46" t="s">
        <v>38</v>
      </c>
      <c r="B25" s="47"/>
      <c r="C25" s="47"/>
      <c r="D25" s="48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28.5" customHeight="1">
      <c r="A26" s="49" t="s">
        <v>39</v>
      </c>
      <c r="B26" s="47"/>
      <c r="C26" s="47"/>
      <c r="D26" s="48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8.5" customHeight="1">
      <c r="A27" s="51" t="s">
        <v>40</v>
      </c>
      <c r="B27" s="47"/>
      <c r="C27" s="47"/>
      <c r="D27" s="48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3">
    <mergeCell ref="A27:D27"/>
    <mergeCell ref="A1:D1"/>
    <mergeCell ref="A3:D3"/>
    <mergeCell ref="A4:D4"/>
    <mergeCell ref="A5:D5"/>
    <mergeCell ref="A19:D19"/>
    <mergeCell ref="A20:D20"/>
    <mergeCell ref="A21:D21"/>
    <mergeCell ref="A22:D22"/>
    <mergeCell ref="A23:D23"/>
    <mergeCell ref="A24:D24"/>
    <mergeCell ref="A25:D25"/>
    <mergeCell ref="A26:D26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4.41796875" defaultRowHeight="15" customHeight="1"/>
  <cols>
    <col min="1" max="1" width="45.15625" customWidth="1"/>
    <col min="2" max="5" width="17.68359375" customWidth="1"/>
    <col min="6" max="26" width="8.68359375" customWidth="1"/>
  </cols>
  <sheetData>
    <row r="1" spans="1:5" ht="14.25" customHeight="1">
      <c r="A1" s="12" t="s">
        <v>41</v>
      </c>
    </row>
    <row r="2" spans="1:5" ht="14.25" customHeight="1">
      <c r="A2" s="12"/>
      <c r="B2" s="12"/>
      <c r="C2" s="12"/>
      <c r="D2" s="12"/>
      <c r="E2" s="12"/>
    </row>
    <row r="3" spans="1:5" ht="14.25" customHeight="1">
      <c r="A3" s="12" t="s">
        <v>42</v>
      </c>
      <c r="B3" s="12"/>
      <c r="C3" s="12"/>
      <c r="D3" s="12"/>
      <c r="E3" s="12"/>
    </row>
    <row r="4" spans="1:5" ht="14.25" customHeight="1">
      <c r="A4" s="25" t="s">
        <v>43</v>
      </c>
      <c r="B4" s="25" t="s">
        <v>44</v>
      </c>
      <c r="C4" s="25" t="s">
        <v>45</v>
      </c>
      <c r="D4" s="26" t="s">
        <v>46</v>
      </c>
      <c r="E4" s="26" t="s">
        <v>47</v>
      </c>
    </row>
    <row r="5" spans="1:5" ht="15.75" customHeight="1">
      <c r="A5" s="27" t="s">
        <v>48</v>
      </c>
      <c r="B5" s="27" t="s">
        <v>49</v>
      </c>
      <c r="C5" s="28">
        <v>1</v>
      </c>
      <c r="D5" s="29">
        <v>8000</v>
      </c>
      <c r="E5" s="29">
        <f t="shared" ref="E5:E9" si="0">C5*D5</f>
        <v>8000</v>
      </c>
    </row>
    <row r="6" spans="1:5" ht="15.75" customHeight="1">
      <c r="A6" s="27" t="s">
        <v>50</v>
      </c>
      <c r="B6" s="27" t="s">
        <v>51</v>
      </c>
      <c r="C6" s="28">
        <v>1</v>
      </c>
      <c r="D6" s="29">
        <v>10000</v>
      </c>
      <c r="E6" s="29">
        <f t="shared" si="0"/>
        <v>10000</v>
      </c>
    </row>
    <row r="7" spans="1:5" ht="15.75" customHeight="1">
      <c r="A7" s="27" t="s">
        <v>52</v>
      </c>
      <c r="B7" s="27" t="s">
        <v>51</v>
      </c>
      <c r="C7" s="28">
        <v>1</v>
      </c>
      <c r="D7" s="29">
        <v>10000</v>
      </c>
      <c r="E7" s="29">
        <f t="shared" si="0"/>
        <v>10000</v>
      </c>
    </row>
    <row r="8" spans="1:5" ht="15.75" customHeight="1">
      <c r="A8" s="27" t="s">
        <v>53</v>
      </c>
      <c r="B8" s="27" t="s">
        <v>51</v>
      </c>
      <c r="C8" s="28">
        <v>1</v>
      </c>
      <c r="D8" s="29">
        <v>28000</v>
      </c>
      <c r="E8" s="29">
        <f t="shared" si="0"/>
        <v>28000</v>
      </c>
    </row>
    <row r="9" spans="1:5" ht="15.75" customHeight="1">
      <c r="A9" s="27" t="s">
        <v>54</v>
      </c>
      <c r="B9" s="27" t="s">
        <v>55</v>
      </c>
      <c r="C9" s="30">
        <v>3</v>
      </c>
      <c r="D9" s="29">
        <v>500</v>
      </c>
      <c r="E9" s="29">
        <f t="shared" si="0"/>
        <v>1500</v>
      </c>
    </row>
    <row r="10" spans="1:5" ht="15.75" customHeight="1">
      <c r="A10" s="27"/>
      <c r="B10" s="27"/>
      <c r="C10" s="30"/>
      <c r="D10" s="27"/>
      <c r="E10" s="29">
        <f>SUM(E5:E9)</f>
        <v>57500</v>
      </c>
    </row>
    <row r="11" spans="1:5" ht="15.75" customHeight="1">
      <c r="A11" s="12"/>
      <c r="B11" s="12"/>
      <c r="C11" s="12"/>
      <c r="D11" s="12"/>
      <c r="E11" s="12"/>
    </row>
    <row r="12" spans="1:5" ht="15.75" customHeight="1">
      <c r="A12" s="12" t="s">
        <v>56</v>
      </c>
    </row>
    <row r="13" spans="1:5" ht="15.75" customHeight="1">
      <c r="A13" s="31" t="s">
        <v>43</v>
      </c>
      <c r="B13" s="32" t="s">
        <v>44</v>
      </c>
      <c r="C13" s="33" t="s">
        <v>45</v>
      </c>
      <c r="D13" s="34" t="s">
        <v>46</v>
      </c>
      <c r="E13" s="34" t="s">
        <v>47</v>
      </c>
    </row>
    <row r="14" spans="1:5" ht="15.75" customHeight="1">
      <c r="A14" s="35" t="s">
        <v>57</v>
      </c>
      <c r="B14" s="36" t="s">
        <v>51</v>
      </c>
      <c r="C14" s="37">
        <v>1</v>
      </c>
      <c r="D14" s="38">
        <v>20000</v>
      </c>
      <c r="E14" s="38">
        <v>20000</v>
      </c>
    </row>
    <row r="15" spans="1:5" ht="15.75" customHeight="1">
      <c r="A15" s="35" t="s">
        <v>58</v>
      </c>
      <c r="B15" s="36" t="s">
        <v>51</v>
      </c>
      <c r="C15" s="37">
        <v>1</v>
      </c>
      <c r="D15" s="38">
        <v>12000</v>
      </c>
      <c r="E15" s="38">
        <v>12000</v>
      </c>
    </row>
    <row r="16" spans="1:5" ht="15.75" customHeight="1">
      <c r="A16" s="35" t="s">
        <v>59</v>
      </c>
      <c r="B16" s="36" t="s">
        <v>51</v>
      </c>
      <c r="C16" s="37">
        <v>1</v>
      </c>
      <c r="D16" s="38">
        <v>2000</v>
      </c>
      <c r="E16" s="38">
        <v>2000</v>
      </c>
    </row>
    <row r="17" spans="1:5" ht="15.75" customHeight="1">
      <c r="A17" s="35" t="s">
        <v>60</v>
      </c>
      <c r="B17" s="36" t="s">
        <v>51</v>
      </c>
      <c r="C17" s="37">
        <v>1</v>
      </c>
      <c r="D17" s="38">
        <v>20000</v>
      </c>
      <c r="E17" s="38">
        <v>20000</v>
      </c>
    </row>
    <row r="18" spans="1:5" ht="15.75" customHeight="1">
      <c r="A18" s="35" t="s">
        <v>61</v>
      </c>
      <c r="B18" s="36" t="s">
        <v>62</v>
      </c>
      <c r="C18" s="37">
        <v>1</v>
      </c>
      <c r="D18" s="38">
        <v>1750</v>
      </c>
      <c r="E18" s="38">
        <v>1750</v>
      </c>
    </row>
    <row r="19" spans="1:5" ht="15.75" customHeight="1">
      <c r="A19" s="35" t="s">
        <v>63</v>
      </c>
      <c r="B19" s="36" t="s">
        <v>64</v>
      </c>
      <c r="C19" s="37">
        <v>200</v>
      </c>
      <c r="D19" s="38">
        <v>5</v>
      </c>
      <c r="E19" s="38">
        <v>1000</v>
      </c>
    </row>
    <row r="20" spans="1:5" ht="15.75" customHeight="1">
      <c r="A20" s="35" t="s">
        <v>65</v>
      </c>
      <c r="B20" s="36" t="s">
        <v>64</v>
      </c>
      <c r="C20" s="37">
        <v>200</v>
      </c>
      <c r="D20" s="38">
        <v>5</v>
      </c>
      <c r="E20" s="38">
        <v>1000</v>
      </c>
    </row>
    <row r="21" spans="1:5" ht="15.75" customHeight="1">
      <c r="A21" s="35" t="s">
        <v>66</v>
      </c>
      <c r="B21" s="36" t="s">
        <v>64</v>
      </c>
      <c r="C21" s="37">
        <v>250</v>
      </c>
      <c r="D21" s="38">
        <v>30</v>
      </c>
      <c r="E21" s="38">
        <v>7500</v>
      </c>
    </row>
    <row r="22" spans="1:5" ht="15.75" customHeight="1">
      <c r="A22" s="35" t="s">
        <v>67</v>
      </c>
      <c r="B22" s="36" t="s">
        <v>64</v>
      </c>
      <c r="C22" s="37">
        <v>200</v>
      </c>
      <c r="D22" s="38">
        <v>100</v>
      </c>
      <c r="E22" s="38">
        <v>20000</v>
      </c>
    </row>
    <row r="23" spans="1:5" ht="15.75" customHeight="1">
      <c r="A23" s="35" t="s">
        <v>68</v>
      </c>
      <c r="B23" s="36" t="s">
        <v>69</v>
      </c>
      <c r="C23" s="37">
        <v>100</v>
      </c>
      <c r="D23" s="38">
        <v>50</v>
      </c>
      <c r="E23" s="38">
        <v>5000</v>
      </c>
    </row>
    <row r="24" spans="1:5" ht="15.75" customHeight="1">
      <c r="A24" s="35" t="s">
        <v>70</v>
      </c>
      <c r="B24" s="36" t="s">
        <v>71</v>
      </c>
      <c r="C24" s="37">
        <v>3000</v>
      </c>
      <c r="D24" s="38">
        <v>10</v>
      </c>
      <c r="E24" s="38">
        <v>30000</v>
      </c>
    </row>
    <row r="25" spans="1:5" ht="15.75" customHeight="1">
      <c r="A25" s="35" t="s">
        <v>72</v>
      </c>
      <c r="B25" s="36" t="s">
        <v>69</v>
      </c>
      <c r="C25" s="37">
        <v>500</v>
      </c>
      <c r="D25" s="38">
        <v>200</v>
      </c>
      <c r="E25" s="38">
        <v>100000</v>
      </c>
    </row>
    <row r="26" spans="1:5" ht="15.75" customHeight="1">
      <c r="A26" s="35" t="s">
        <v>73</v>
      </c>
      <c r="B26" s="36" t="s">
        <v>71</v>
      </c>
      <c r="C26" s="37">
        <v>100</v>
      </c>
      <c r="D26" s="38">
        <v>10</v>
      </c>
      <c r="E26" s="38">
        <v>1000</v>
      </c>
    </row>
    <row r="27" spans="1:5" ht="15.75" customHeight="1">
      <c r="A27" s="35" t="s">
        <v>74</v>
      </c>
      <c r="B27" s="36" t="s">
        <v>69</v>
      </c>
      <c r="C27" s="37">
        <v>100</v>
      </c>
      <c r="D27" s="38">
        <v>100</v>
      </c>
      <c r="E27" s="38">
        <v>10000</v>
      </c>
    </row>
    <row r="28" spans="1:5" ht="15.75" customHeight="1">
      <c r="A28" s="35" t="s">
        <v>75</v>
      </c>
      <c r="B28" s="36" t="s">
        <v>71</v>
      </c>
      <c r="C28" s="37">
        <v>500</v>
      </c>
      <c r="D28" s="38">
        <v>10</v>
      </c>
      <c r="E28" s="38">
        <v>5000</v>
      </c>
    </row>
    <row r="29" spans="1:5" ht="15.75" customHeight="1">
      <c r="A29" s="35" t="s">
        <v>76</v>
      </c>
      <c r="B29" s="36" t="s">
        <v>71</v>
      </c>
      <c r="C29" s="37">
        <v>500</v>
      </c>
      <c r="D29" s="38">
        <v>5</v>
      </c>
      <c r="E29" s="38">
        <v>2500</v>
      </c>
    </row>
    <row r="30" spans="1:5" ht="15.75" customHeight="1">
      <c r="A30" s="35" t="s">
        <v>77</v>
      </c>
      <c r="B30" s="36" t="s">
        <v>71</v>
      </c>
      <c r="C30" s="37">
        <v>250</v>
      </c>
      <c r="D30" s="38">
        <v>30</v>
      </c>
      <c r="E30" s="38">
        <v>7500</v>
      </c>
    </row>
    <row r="31" spans="1:5" ht="15.75" customHeight="1">
      <c r="A31" s="35" t="s">
        <v>78</v>
      </c>
      <c r="B31" s="36" t="s">
        <v>62</v>
      </c>
      <c r="C31" s="37">
        <v>1000</v>
      </c>
      <c r="D31" s="38">
        <v>2.5</v>
      </c>
      <c r="E31" s="38">
        <v>2500</v>
      </c>
    </row>
    <row r="32" spans="1:5" ht="15.75" customHeight="1">
      <c r="A32" s="35" t="s">
        <v>79</v>
      </c>
      <c r="B32" s="36" t="s">
        <v>62</v>
      </c>
      <c r="C32" s="37">
        <v>100</v>
      </c>
      <c r="D32" s="38">
        <v>100</v>
      </c>
      <c r="E32" s="38">
        <v>10000</v>
      </c>
    </row>
    <row r="33" spans="1:5" ht="15.75" customHeight="1">
      <c r="A33" s="35" t="s">
        <v>80</v>
      </c>
      <c r="B33" s="36" t="s">
        <v>62</v>
      </c>
      <c r="C33" s="37">
        <v>100</v>
      </c>
      <c r="D33" s="38">
        <v>50</v>
      </c>
      <c r="E33" s="38">
        <v>5000</v>
      </c>
    </row>
    <row r="34" spans="1:5" ht="15.75" customHeight="1">
      <c r="A34" s="35" t="s">
        <v>81</v>
      </c>
      <c r="B34" s="36" t="s">
        <v>71</v>
      </c>
      <c r="C34" s="37">
        <v>8000</v>
      </c>
      <c r="D34" s="38">
        <v>2.5</v>
      </c>
      <c r="E34" s="38">
        <v>20000</v>
      </c>
    </row>
    <row r="35" spans="1:5" ht="15.75" customHeight="1">
      <c r="A35" s="35" t="s">
        <v>82</v>
      </c>
      <c r="B35" s="36" t="s">
        <v>71</v>
      </c>
      <c r="C35" s="37">
        <v>2000</v>
      </c>
      <c r="D35" s="38">
        <v>2.5</v>
      </c>
      <c r="E35" s="38">
        <v>5000</v>
      </c>
    </row>
    <row r="36" spans="1:5" ht="15.75" customHeight="1">
      <c r="A36" s="35" t="s">
        <v>83</v>
      </c>
      <c r="B36" s="36" t="s">
        <v>71</v>
      </c>
      <c r="C36" s="37">
        <v>3000</v>
      </c>
      <c r="D36" s="38">
        <v>1</v>
      </c>
      <c r="E36" s="38">
        <v>3000</v>
      </c>
    </row>
    <row r="37" spans="1:5" ht="15.75" customHeight="1">
      <c r="A37" s="35" t="s">
        <v>84</v>
      </c>
      <c r="B37" s="36" t="s">
        <v>62</v>
      </c>
      <c r="C37" s="37">
        <v>100</v>
      </c>
      <c r="D37" s="38">
        <v>10</v>
      </c>
      <c r="E37" s="38">
        <v>1000</v>
      </c>
    </row>
    <row r="38" spans="1:5" ht="15.75" customHeight="1">
      <c r="A38" s="39" t="s">
        <v>85</v>
      </c>
      <c r="B38" s="40" t="s">
        <v>62</v>
      </c>
      <c r="C38" s="41">
        <v>1</v>
      </c>
      <c r="D38" s="38">
        <v>300</v>
      </c>
      <c r="E38" s="38">
        <v>300</v>
      </c>
    </row>
    <row r="39" spans="1:5" ht="14.25" customHeight="1">
      <c r="A39" s="42"/>
      <c r="B39" s="43"/>
      <c r="C39" s="43"/>
      <c r="D39" s="43"/>
      <c r="E39" s="38">
        <v>293050</v>
      </c>
    </row>
    <row r="40" spans="1:5" ht="14.25" customHeight="1"/>
    <row r="41" spans="1:5" ht="14.25" customHeight="1"/>
    <row r="42" spans="1:5" ht="14.25" customHeight="1"/>
    <row r="43" spans="1:5" ht="14.25" customHeight="1"/>
    <row r="44" spans="1:5" ht="14.25" customHeight="1"/>
    <row r="45" spans="1:5" ht="14.25" customHeight="1"/>
    <row r="46" spans="1:5" ht="14.25" customHeight="1"/>
    <row r="47" spans="1:5" ht="14.25" customHeight="1"/>
    <row r="48" spans="1: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6600B-5204-4015-9C74-4C3391586F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7976C22-03F2-4D15-85CA-8EC2D1A3C8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B6740A-1290-4FC6-BA12-BE275C95E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Proposed Budget</vt:lpstr>
      <vt:lpstr>Example Contractual Budgets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Nicole Carlozo -DNR-</cp:lastModifiedBy>
  <dcterms:created xsi:type="dcterms:W3CDTF">2014-04-17T15:37:26Z</dcterms:created>
  <dcterms:modified xsi:type="dcterms:W3CDTF">2025-06-18T12:11:26Z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