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odttf" ContentType="application/vnd.openxmlformats-officedocument.obfuscatedFont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Proposed Budget" sheetId="2" r:id="rId5"/>
  </sheets>
  <definedNames/>
  <calcPr/>
  <extLst>
    <ext uri="GoogleSheetsCustomDataVersion2">
      <go:sheetsCustomData xmlns:go="http://customooxmlschemas.google.com/" r:id="rId6" roundtripDataChecksum="HK6H5sqPAbHfbJXQp67su5Ce2yyveYZS6UMp+EOW/s8="/>
    </ext>
  </extLst>
</workbook>
</file>

<file path=xl/sharedStrings.xml><?xml version="1.0" encoding="utf-8"?>
<sst xmlns="http://schemas.openxmlformats.org/spreadsheetml/2006/main" count="136" uniqueCount="77">
  <si>
    <t>Budget Template for Community Flood Planning (Outcome 2), the Environmental Education and Stewardship, and the Beneficial Use Grant Programs</t>
  </si>
  <si>
    <t xml:space="preserve">Please complete the attached Proposed Budget  template with as much detail as possible using the guidance below. </t>
  </si>
  <si>
    <t xml:space="preserve">Personnel </t>
  </si>
  <si>
    <t>Complete the following for each Personnel requested for funding: Position Title, Annual Salary or Hourly Rate, % of time on project or number of hours on project, Salary Request, Fringe %, and Fringe Request.  Fringe includes: e.g. Retirement, Unemployment, Social Security, and Health Insurance .  Fringe rate is estimated. Actual rate will be billed. This should be completed for each position funded through this project</t>
  </si>
  <si>
    <t>Equipment</t>
  </si>
  <si>
    <t xml:space="preserve"> This funding source typically will not allow equipment over $5,000.00 in value.  </t>
  </si>
  <si>
    <t>Travel</t>
  </si>
  <si>
    <t>This can include mileage, lodging, conference registration, tolls, etc. related to travel</t>
  </si>
  <si>
    <t xml:space="preserve"> Supplies</t>
  </si>
  <si>
    <t>This can include project specific items necessary to complete the deliverables named in the proposal. Quantities and cost-per-item should be included. This category can include consumables such as office supplies, personal computers, postage, etc.</t>
  </si>
  <si>
    <t>Contractual</t>
  </si>
  <si>
    <t>Any services provided toward project completition performed by an entity other than the Grantee. Specify the service, quantity where feasible, and overalll cost.</t>
  </si>
  <si>
    <t>Other</t>
  </si>
  <si>
    <t>Any miscellaneous items toward implementation not addressed in previous line items.</t>
  </si>
  <si>
    <t>Indirect Charges</t>
  </si>
  <si>
    <t>Options include: 1) federally negotiated rate (must provide federal letter), and i2) f the applicant does not have a federally negotiated rate they may use the de minimus 15% of modified total direct costs (MTDC)*. Applicants can opt for less than these amounts.</t>
  </si>
  <si>
    <t>*MTDC includes salary, fringe, travel, field supplies and up to the first $50,000 of each sub-award or sub-contract</t>
  </si>
  <si>
    <t>WCS FEDERAL BUDGET TEMPLATE</t>
  </si>
  <si>
    <t>Community Flood Planning, the Environmental Education and Stewardship, and the Beneficial Use Grant Programs</t>
  </si>
  <si>
    <r>
      <rPr>
        <rFont val="Times New Roman"/>
        <b/>
        <color rgb="FF000000"/>
        <sz val="12.0"/>
      </rPr>
      <t>Applicant:</t>
    </r>
    <r>
      <rPr>
        <rFont val="Times New Roman"/>
        <b val="0"/>
        <color rgb="FF000000"/>
        <sz val="12.0"/>
      </rPr>
      <t xml:space="preserve">  </t>
    </r>
  </si>
  <si>
    <t xml:space="preserve">Proposal Title: </t>
  </si>
  <si>
    <r>
      <rPr>
        <rFont val="Times New Roman"/>
        <b/>
        <color rgb="FF000000"/>
        <sz val="12.0"/>
      </rPr>
      <t>Term:</t>
    </r>
    <r>
      <rPr>
        <rFont val="Times New Roman"/>
        <b val="0"/>
        <color rgb="FF000000"/>
        <sz val="12.0"/>
      </rPr>
      <t xml:space="preserve"> </t>
    </r>
  </si>
  <si>
    <t>Federal Tax ID:</t>
  </si>
  <si>
    <t>UEI:</t>
  </si>
  <si>
    <t>Category</t>
  </si>
  <si>
    <t>Federal</t>
  </si>
  <si>
    <t>Non-Federal Match</t>
  </si>
  <si>
    <t>Total</t>
  </si>
  <si>
    <r>
      <rPr>
        <rFont val="Times New Roman"/>
        <color theme="1"/>
        <sz val="12.0"/>
      </rPr>
      <t>Personnel</t>
    </r>
    <r>
      <rPr>
        <rFont val="Times New Roman"/>
        <color theme="1"/>
        <sz val="12.0"/>
        <vertAlign val="superscript"/>
      </rPr>
      <t>1</t>
    </r>
  </si>
  <si>
    <r>
      <rPr>
        <rFont val="Times New Roman"/>
        <color theme="1"/>
        <sz val="12.0"/>
      </rPr>
      <t>Fringe</t>
    </r>
    <r>
      <rPr>
        <rFont val="Times New Roman"/>
        <color theme="1"/>
        <sz val="12.0"/>
        <vertAlign val="superscript"/>
      </rPr>
      <t>1</t>
    </r>
  </si>
  <si>
    <r>
      <rPr>
        <rFont val="Times New Roman"/>
        <color theme="1"/>
        <sz val="12.0"/>
      </rPr>
      <t>Equipment</t>
    </r>
    <r>
      <rPr>
        <rFont val="Times New Roman"/>
        <color theme="1"/>
        <sz val="12.0"/>
        <vertAlign val="superscript"/>
      </rPr>
      <t>2</t>
    </r>
  </si>
  <si>
    <r>
      <rPr>
        <rFont val="Times New Roman"/>
        <color theme="1"/>
        <sz val="12.0"/>
      </rPr>
      <t>Travel</t>
    </r>
    <r>
      <rPr>
        <rFont val="Times New Roman"/>
        <color theme="1"/>
        <sz val="12.0"/>
        <vertAlign val="superscript"/>
      </rPr>
      <t>3</t>
    </r>
  </si>
  <si>
    <r>
      <rPr>
        <rFont val="Times New Roman"/>
        <color theme="1"/>
        <sz val="12.0"/>
      </rPr>
      <t>Supplies</t>
    </r>
    <r>
      <rPr>
        <rFont val="Times New Roman"/>
        <color theme="1"/>
        <sz val="12.0"/>
        <vertAlign val="superscript"/>
      </rPr>
      <t>4</t>
    </r>
  </si>
  <si>
    <r>
      <rPr>
        <rFont val="Times New Roman"/>
        <color theme="1"/>
        <sz val="12.0"/>
      </rPr>
      <t>Contractual</t>
    </r>
    <r>
      <rPr>
        <rFont val="Times New Roman"/>
        <color theme="1"/>
        <sz val="12.0"/>
        <vertAlign val="superscript"/>
      </rPr>
      <t>5</t>
    </r>
  </si>
  <si>
    <r>
      <rPr>
        <rFont val="Times New Roman"/>
        <color theme="1"/>
        <sz val="12.0"/>
      </rPr>
      <t>Other</t>
    </r>
    <r>
      <rPr>
        <rFont val="Times New Roman"/>
        <color theme="1"/>
        <sz val="12.0"/>
        <vertAlign val="superscript"/>
      </rPr>
      <t>6</t>
    </r>
  </si>
  <si>
    <r>
      <rPr>
        <rFont val="Times New Roman"/>
        <color theme="1"/>
        <sz val="12.0"/>
      </rPr>
      <t>Indirect</t>
    </r>
    <r>
      <rPr>
        <rFont val="Times New Roman"/>
        <color theme="1"/>
        <sz val="12.0"/>
        <vertAlign val="superscript"/>
      </rPr>
      <t>7</t>
    </r>
  </si>
  <si>
    <r>
      <rPr>
        <rFont val="Times New Roman"/>
        <b/>
        <color theme="1"/>
        <sz val="10.0"/>
        <vertAlign val="superscript"/>
      </rPr>
      <t>1</t>
    </r>
    <r>
      <rPr>
        <rFont val="Times New Roman"/>
        <b/>
        <color theme="1"/>
        <sz val="10.0"/>
      </rPr>
      <t>Personnel and Fringe</t>
    </r>
  </si>
  <si>
    <t>Position Title</t>
  </si>
  <si>
    <t>Number of Hours on Project</t>
  </si>
  <si>
    <t>Hourly Pay Rate</t>
  </si>
  <si>
    <t>Salary Request</t>
  </si>
  <si>
    <t>Fringe %</t>
  </si>
  <si>
    <t>Fringe Request</t>
  </si>
  <si>
    <t>EX. Project Coordinator</t>
  </si>
  <si>
    <r>
      <rPr>
        <rFont val="Times New Roman"/>
        <b/>
        <color rgb="FF000000"/>
        <sz val="10.0"/>
        <vertAlign val="superscript"/>
      </rPr>
      <t>2</t>
    </r>
    <r>
      <rPr>
        <rFont val="Times New Roman"/>
        <b/>
        <color rgb="FF000000"/>
        <sz val="10.0"/>
      </rPr>
      <t xml:space="preserve">Equipment:  </t>
    </r>
  </si>
  <si>
    <t>Item</t>
  </si>
  <si>
    <t>Quantity</t>
  </si>
  <si>
    <t>Cost per item</t>
  </si>
  <si>
    <r>
      <rPr>
        <rFont val="Times New Roman"/>
        <b/>
        <color rgb="FF000000"/>
        <sz val="10.0"/>
        <vertAlign val="superscript"/>
      </rPr>
      <t>3</t>
    </r>
    <r>
      <rPr>
        <rFont val="Times New Roman"/>
        <b/>
        <color rgb="FF000000"/>
        <sz val="10.0"/>
      </rPr>
      <t>Travel: Contractor travel guidelines will be followed.</t>
    </r>
  </si>
  <si>
    <t>Travel Expense</t>
  </si>
  <si>
    <t>EX. Miles</t>
  </si>
  <si>
    <r>
      <rPr>
        <rFont val="Times New Roman"/>
        <b/>
        <color rgb="FF000000"/>
        <sz val="10.0"/>
      </rPr>
      <t>4</t>
    </r>
    <r>
      <rPr>
        <rFont val="Times New Roman"/>
        <b/>
        <color rgb="FF000000"/>
        <sz val="10.0"/>
      </rPr>
      <t xml:space="preserve">Supplies:  </t>
    </r>
  </si>
  <si>
    <t>EX. Printer Paper (reams)</t>
  </si>
  <si>
    <r>
      <rPr>
        <rFont val="Times New Roman"/>
        <b/>
        <color rgb="FF000000"/>
        <sz val="10.0"/>
      </rPr>
      <t>5</t>
    </r>
    <r>
      <rPr>
        <rFont val="Times New Roman"/>
        <b/>
        <color rgb="FF000000"/>
        <sz val="10.0"/>
      </rPr>
      <t>Contractual:</t>
    </r>
    <r>
      <rPr>
        <rFont val="Times New Roman"/>
        <b/>
        <color rgb="FF000000"/>
        <sz val="10.0"/>
        <vertAlign val="superscript"/>
      </rPr>
      <t xml:space="preserve"> </t>
    </r>
    <r>
      <rPr>
        <rFont val="Times New Roman"/>
        <b/>
        <color rgb="FF000000"/>
        <sz val="10.0"/>
      </rPr>
      <t>brief description of work here</t>
    </r>
  </si>
  <si>
    <t>Service</t>
  </si>
  <si>
    <t>Cost/Service</t>
  </si>
  <si>
    <t>EX. Tree planting (number of trees planted)</t>
  </si>
  <si>
    <r>
      <rPr>
        <rFont val="Times New Roman"/>
        <b/>
        <color rgb="FF000000"/>
        <sz val="10.0"/>
        <vertAlign val="superscript"/>
      </rPr>
      <t>6</t>
    </r>
    <r>
      <rPr>
        <rFont val="Times New Roman"/>
        <b/>
        <color rgb="FF000000"/>
        <sz val="10.0"/>
      </rPr>
      <t>Other: e.g. $1,000 for Meetings and seminars. $1,250 for Printing + postage. Contractor procurement guidelines will be followed.</t>
    </r>
  </si>
  <si>
    <t>EX. Print 800 custom flyers</t>
  </si>
  <si>
    <r>
      <rPr>
        <rFont val="Times New Roman"/>
        <b/>
        <color rgb="FF000000"/>
        <sz val="10.0"/>
        <vertAlign val="superscript"/>
      </rPr>
      <t>7</t>
    </r>
    <r>
      <rPr>
        <rFont val="Times New Roman"/>
        <b/>
        <color rgb="FF000000"/>
        <sz val="10.0"/>
      </rPr>
      <t>Indirect: (highlight selection from the below options)</t>
    </r>
  </si>
  <si>
    <t>ENTER AMOUNT HERE</t>
  </si>
  <si>
    <t>Options</t>
  </si>
  <si>
    <t>Initial Calculation</t>
  </si>
  <si>
    <t>Additional Calculation</t>
  </si>
  <si>
    <t>Final Amount</t>
  </si>
  <si>
    <t>Option 1: Federally negotiated rate if applicable (must provide letter)</t>
  </si>
  <si>
    <t>Refer to federal negotiated letter</t>
  </si>
  <si>
    <t>Option 2: de minimus 15% modified total direct costs (see instruction tab for more details; use only if no federally negotiated rate is available)</t>
  </si>
  <si>
    <t>+ 15% on up to the first $50,000 of each sub-award</t>
  </si>
  <si>
    <r>
      <rPr>
        <rFont val="Times New Roman"/>
        <b/>
        <color theme="1"/>
        <sz val="10.0"/>
        <vertAlign val="superscript"/>
      </rPr>
      <t>1</t>
    </r>
    <r>
      <rPr>
        <rFont val="Times New Roman"/>
        <b/>
        <color theme="1"/>
        <sz val="10.0"/>
      </rPr>
      <t>Personnel and Fringe</t>
    </r>
  </si>
  <si>
    <r>
      <rPr>
        <rFont val="Times New Roman"/>
        <b/>
        <color rgb="FF000000"/>
        <sz val="10.0"/>
        <vertAlign val="superscript"/>
      </rPr>
      <t>2</t>
    </r>
    <r>
      <rPr>
        <rFont val="Times New Roman"/>
        <b/>
        <color rgb="FF000000"/>
        <sz val="10.0"/>
      </rPr>
      <t xml:space="preserve">Equipment:  </t>
    </r>
  </si>
  <si>
    <t>EX. N/A</t>
  </si>
  <si>
    <r>
      <rPr>
        <rFont val="Times New Roman"/>
        <b/>
        <color rgb="FF000000"/>
        <sz val="10.0"/>
        <vertAlign val="superscript"/>
      </rPr>
      <t>3</t>
    </r>
    <r>
      <rPr>
        <rFont val="Times New Roman"/>
        <b/>
        <color rgb="FF000000"/>
        <sz val="10.0"/>
      </rPr>
      <t>Travel: Contractor travel guidelines will be followed.</t>
    </r>
  </si>
  <si>
    <r>
      <rPr>
        <rFont val="Times New Roman"/>
        <b/>
        <color rgb="FF000000"/>
        <sz val="10.0"/>
      </rPr>
      <t>4</t>
    </r>
    <r>
      <rPr>
        <rFont val="Times New Roman"/>
        <b/>
        <color rgb="FF000000"/>
        <sz val="10.0"/>
      </rPr>
      <t xml:space="preserve">Supplies:  </t>
    </r>
  </si>
  <si>
    <r>
      <rPr>
        <rFont val="Times New Roman"/>
        <b/>
        <color rgb="FF000000"/>
        <sz val="10.0"/>
      </rPr>
      <t>5</t>
    </r>
    <r>
      <rPr>
        <rFont val="Times New Roman"/>
        <b/>
        <color rgb="FF000000"/>
        <sz val="10.0"/>
      </rPr>
      <t>Contractual:</t>
    </r>
    <r>
      <rPr>
        <rFont val="Times New Roman"/>
        <b/>
        <color rgb="FF000000"/>
        <sz val="10.0"/>
        <vertAlign val="superscript"/>
      </rPr>
      <t xml:space="preserve"> </t>
    </r>
    <r>
      <rPr>
        <rFont val="Times New Roman"/>
        <b/>
        <color rgb="FF000000"/>
        <sz val="10.0"/>
      </rPr>
      <t>brief description of work here</t>
    </r>
  </si>
  <si>
    <r>
      <rPr>
        <rFont val="Times New Roman"/>
        <b/>
        <color rgb="FF000000"/>
        <sz val="10.0"/>
        <vertAlign val="superscript"/>
      </rPr>
      <t>6</t>
    </r>
    <r>
      <rPr>
        <rFont val="Times New Roman"/>
        <b/>
        <color rgb="FF000000"/>
        <sz val="10.0"/>
      </rPr>
      <t>Other: e.g. $1,000 for Meetings and seminars. $1,250 for Printing + postage. Contractor procurement guidelines will be followed.</t>
    </r>
  </si>
  <si>
    <r>
      <rPr>
        <rFont val="Times New Roman"/>
        <b/>
        <color rgb="FF000000"/>
        <sz val="10.0"/>
        <vertAlign val="superscript"/>
      </rPr>
      <t>7</t>
    </r>
    <r>
      <rPr>
        <rFont val="Times New Roman"/>
        <b/>
        <color rgb="FF000000"/>
        <sz val="10.0"/>
      </rPr>
      <t>Indirect: (highlight selection from the below options)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</si>
</sst>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_(* #,##0.00_);_(* \(#,##0.00\);_(* &quot;-&quot;??_);_(@_)"/>
    <numFmt numFmtId="166" formatCode="&quot;$&quot;#,##0.00_);[Red]\(&quot;$&quot;#,##0.00\)"/>
  </numFmts>
  <fonts count="20">
    <font>
      <sz val="11.0"/>
      <color theme="1"/>
      <name val="Calibri"/>
      <scheme val="minor"/>
    </font>
    <font>
      <b/>
      <sz val="14.0"/>
      <color theme="1"/>
      <name val="Calibri"/>
      <scheme val="minor"/>
    </font>
    <font>
      <b/>
      <sz val="12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color theme="1"/>
      <name val="Calibri"/>
      <scheme val="minor"/>
    </font>
    <font>
      <sz val="11.0"/>
      <color rgb="FF000000"/>
      <name val="Calibri"/>
    </font>
    <font>
      <i/>
      <sz val="11.0"/>
      <color theme="1"/>
      <name val="Calibri"/>
    </font>
    <font>
      <b/>
      <sz val="12.0"/>
      <color rgb="FF000000"/>
      <name val="Times New Roman"/>
    </font>
    <font>
      <sz val="12.0"/>
      <color theme="1"/>
      <name val="Calibri"/>
    </font>
    <font>
      <sz val="12.0"/>
      <color theme="1"/>
      <name val="Times New Roman"/>
    </font>
    <font>
      <b/>
      <sz val="12.0"/>
      <color theme="1"/>
      <name val="Times New Roman"/>
    </font>
    <font/>
    <font>
      <b/>
      <sz val="10.0"/>
      <color theme="1"/>
      <name val="Times New Roman"/>
    </font>
    <font>
      <sz val="10.0"/>
      <color theme="1"/>
      <name val="Times New Roman"/>
    </font>
    <font>
      <i/>
      <sz val="10.0"/>
      <color theme="1"/>
      <name val="Times New Roman"/>
    </font>
    <font>
      <b/>
      <sz val="10.0"/>
      <color rgb="FF000000"/>
      <name val="Times New Roman"/>
    </font>
    <font>
      <b/>
      <vertAlign val="superscript"/>
      <sz val="10.0"/>
      <color rgb="FF000000"/>
      <name val="Times New Roman"/>
    </font>
    <font>
      <sz val="10.0"/>
      <color rgb="FF000000"/>
      <name val="Times New Roman"/>
    </font>
    <font>
      <sz val="10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44">
    <border/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/>
      <top style="double">
        <color rgb="FF000000"/>
      </top>
      <bottom style="thin">
        <color rgb="FF000000"/>
      </bottom>
    </border>
    <border>
      <left/>
      <right/>
      <top style="double">
        <color rgb="FF000000"/>
      </top>
      <bottom style="thin">
        <color rgb="FF000000"/>
      </bottom>
    </border>
    <border>
      <left style="thin">
        <color rgb="FF000000"/>
      </left>
      <right/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double">
        <color rgb="FF000000"/>
      </right>
      <top style="thin">
        <color rgb="FF000000"/>
      </top>
    </border>
    <border>
      <left style="thin">
        <color rgb="FF000000"/>
      </left>
    </border>
    <border>
      <right style="double">
        <color rgb="FF000000"/>
      </right>
    </border>
    <border>
      <left style="thin">
        <color rgb="FF000000"/>
      </left>
      <bottom style="thin">
        <color rgb="FF000000"/>
      </bottom>
    </border>
    <border>
      <right style="double">
        <color rgb="FF000000"/>
      </right>
      <bottom style="thin">
        <color rgb="FF000000"/>
      </bottom>
    </border>
    <border>
      <left/>
      <right style="double">
        <color rgb="FF000000"/>
      </right>
      <top/>
      <bottom/>
    </border>
    <border>
      <left style="double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 style="double">
        <color rgb="FF000000"/>
      </right>
      <top style="thin">
        <color rgb="FF000000"/>
      </top>
      <bottom/>
    </border>
    <border>
      <top style="thin">
        <color rgb="FF000000"/>
      </top>
    </border>
    <border>
      <bottom style="thin">
        <color rgb="FF000000"/>
      </bottom>
    </border>
    <border>
      <left style="double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1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Alignment="1" applyFont="1">
      <alignment horizontal="left" readingOrder="0"/>
    </xf>
    <xf borderId="0" fillId="0" fontId="3" numFmtId="0" xfId="0" applyAlignment="1" applyFont="1">
      <alignment vertical="center"/>
    </xf>
    <xf borderId="0" fillId="0" fontId="4" numFmtId="0" xfId="0" applyAlignment="1" applyFont="1">
      <alignment shrinkToFit="0" wrapText="1"/>
    </xf>
    <xf borderId="0" fillId="0" fontId="5" numFmtId="0" xfId="0" applyFont="1"/>
    <xf borderId="0" fillId="0" fontId="3" numFmtId="0" xfId="0" applyFont="1"/>
    <xf borderId="0" fillId="0" fontId="6" numFmtId="0" xfId="0" applyFont="1"/>
    <xf borderId="0" fillId="0" fontId="4" numFmtId="0" xfId="0" applyFont="1"/>
    <xf borderId="0" fillId="0" fontId="4" numFmtId="0" xfId="0" applyAlignment="1" applyFont="1">
      <alignment readingOrder="0"/>
    </xf>
    <xf borderId="0" fillId="0" fontId="7" numFmtId="0" xfId="0" applyFont="1"/>
    <xf borderId="0" fillId="0" fontId="8" numFmtId="0" xfId="0" applyAlignment="1" applyFont="1">
      <alignment horizontal="center" vertical="center"/>
    </xf>
    <xf borderId="0" fillId="0" fontId="9" numFmtId="0" xfId="0" applyFont="1"/>
    <xf borderId="0" fillId="0" fontId="8" numFmtId="0" xfId="0" applyAlignment="1" applyFont="1">
      <alignment horizontal="center" readingOrder="0" vertical="center"/>
    </xf>
    <xf borderId="0" fillId="0" fontId="8" numFmtId="0" xfId="0" applyAlignment="1" applyFont="1">
      <alignment vertical="center"/>
    </xf>
    <xf borderId="0" fillId="0" fontId="8" numFmtId="0" xfId="0" applyAlignment="1" applyFont="1">
      <alignment horizontal="left" vertical="center"/>
    </xf>
    <xf borderId="0" fillId="0" fontId="10" numFmtId="0" xfId="0" applyFont="1"/>
    <xf borderId="1" fillId="0" fontId="11" numFmtId="0" xfId="0" applyAlignment="1" applyBorder="1" applyFont="1">
      <alignment horizontal="center" shrinkToFit="0" vertical="center" wrapText="1"/>
    </xf>
    <xf borderId="2" fillId="0" fontId="11" numFmtId="0" xfId="0" applyAlignment="1" applyBorder="1" applyFont="1">
      <alignment horizontal="center" shrinkToFit="0" vertical="center" wrapText="1"/>
    </xf>
    <xf borderId="3" fillId="0" fontId="12" numFmtId="0" xfId="0" applyBorder="1" applyFont="1"/>
    <xf borderId="2" fillId="0" fontId="11" numFmtId="0" xfId="0" applyAlignment="1" applyBorder="1" applyFont="1">
      <alignment horizontal="center" readingOrder="0" shrinkToFit="0" vertical="center" wrapText="1"/>
    </xf>
    <xf borderId="4" fillId="0" fontId="10" numFmtId="0" xfId="0" applyAlignment="1" applyBorder="1" applyFont="1">
      <alignment shrinkToFit="0" vertical="center" wrapText="1"/>
    </xf>
    <xf borderId="5" fillId="0" fontId="10" numFmtId="164" xfId="0" applyAlignment="1" applyBorder="1" applyFont="1" applyNumberFormat="1">
      <alignment horizontal="center" shrinkToFit="0" vertical="center" wrapText="1"/>
    </xf>
    <xf borderId="6" fillId="0" fontId="12" numFmtId="0" xfId="0" applyBorder="1" applyFont="1"/>
    <xf borderId="7" fillId="0" fontId="10" numFmtId="164" xfId="0" applyAlignment="1" applyBorder="1" applyFont="1" applyNumberFormat="1">
      <alignment horizontal="right" shrinkToFit="0" vertical="center" wrapText="1"/>
    </xf>
    <xf borderId="8" fillId="0" fontId="10" numFmtId="164" xfId="0" applyAlignment="1" applyBorder="1" applyFont="1" applyNumberFormat="1">
      <alignment horizontal="center" shrinkToFit="0" vertical="center" wrapText="1"/>
    </xf>
    <xf borderId="9" fillId="0" fontId="12" numFmtId="0" xfId="0" applyBorder="1" applyFont="1"/>
    <xf borderId="10" fillId="0" fontId="10" numFmtId="164" xfId="0" applyAlignment="1" applyBorder="1" applyFont="1" applyNumberFormat="1">
      <alignment horizontal="right" shrinkToFit="0" vertical="center" wrapText="1"/>
    </xf>
    <xf borderId="11" fillId="0" fontId="10" numFmtId="164" xfId="0" applyAlignment="1" applyBorder="1" applyFont="1" applyNumberFormat="1">
      <alignment horizontal="right" shrinkToFit="0" vertical="center" wrapText="1"/>
    </xf>
    <xf borderId="12" fillId="0" fontId="10" numFmtId="0" xfId="0" applyAlignment="1" applyBorder="1" applyFont="1">
      <alignment shrinkToFit="0" vertical="center" wrapText="1"/>
    </xf>
    <xf borderId="13" fillId="0" fontId="10" numFmtId="164" xfId="0" applyAlignment="1" applyBorder="1" applyFont="1" applyNumberFormat="1">
      <alignment horizontal="center" shrinkToFit="0" vertical="center" wrapText="1"/>
    </xf>
    <xf borderId="14" fillId="0" fontId="12" numFmtId="0" xfId="0" applyBorder="1" applyFont="1"/>
    <xf borderId="15" fillId="0" fontId="10" numFmtId="164" xfId="0" applyAlignment="1" applyBorder="1" applyFont="1" applyNumberFormat="1">
      <alignment horizontal="right" shrinkToFit="0" vertical="center" wrapText="1"/>
    </xf>
    <xf borderId="0" fillId="0" fontId="10" numFmtId="0" xfId="0" applyAlignment="1" applyFont="1">
      <alignment shrinkToFit="0" vertical="center" wrapText="1"/>
    </xf>
    <xf borderId="0" fillId="0" fontId="10" numFmtId="164" xfId="0" applyAlignment="1" applyFont="1" applyNumberFormat="1">
      <alignment horizontal="center" shrinkToFit="0" vertical="center" wrapText="1"/>
    </xf>
    <xf borderId="0" fillId="0" fontId="10" numFmtId="164" xfId="0" applyAlignment="1" applyFont="1" applyNumberFormat="1">
      <alignment horizontal="right" shrinkToFit="0" vertical="center" wrapText="1"/>
    </xf>
    <xf borderId="0" fillId="0" fontId="11" numFmtId="0" xfId="0" applyAlignment="1" applyFont="1">
      <alignment shrinkToFit="0" vertical="center" wrapText="1"/>
    </xf>
    <xf borderId="16" fillId="2" fontId="13" numFmtId="0" xfId="0" applyAlignment="1" applyBorder="1" applyFill="1" applyFont="1">
      <alignment horizontal="left" shrinkToFit="0" wrapText="1"/>
    </xf>
    <xf borderId="17" fillId="0" fontId="12" numFmtId="0" xfId="0" applyBorder="1" applyFont="1"/>
    <xf borderId="18" fillId="2" fontId="13" numFmtId="0" xfId="0" applyAlignment="1" applyBorder="1" applyFont="1">
      <alignment shrinkToFit="0" wrapText="1"/>
    </xf>
    <xf borderId="19" fillId="2" fontId="13" numFmtId="165" xfId="0" applyAlignment="1" applyBorder="1" applyFont="1" applyNumberFormat="1">
      <alignment shrinkToFit="0" wrapText="1"/>
    </xf>
    <xf borderId="20" fillId="2" fontId="13" numFmtId="0" xfId="0" applyAlignment="1" applyBorder="1" applyFont="1">
      <alignment shrinkToFit="0" wrapText="1"/>
    </xf>
    <xf borderId="7" fillId="2" fontId="13" numFmtId="165" xfId="0" applyAlignment="1" applyBorder="1" applyFont="1" applyNumberFormat="1">
      <alignment shrinkToFit="0" wrapText="1"/>
    </xf>
    <xf borderId="4" fillId="0" fontId="14" numFmtId="0" xfId="0" applyAlignment="1" applyBorder="1" applyFont="1">
      <alignment shrinkToFit="0" wrapText="1"/>
    </xf>
    <xf borderId="21" fillId="0" fontId="14" numFmtId="0" xfId="0" applyAlignment="1" applyBorder="1" applyFont="1">
      <alignment shrinkToFit="0" wrapText="1"/>
    </xf>
    <xf borderId="21" fillId="0" fontId="14" numFmtId="0" xfId="0" applyBorder="1" applyFont="1"/>
    <xf borderId="10" fillId="0" fontId="14" numFmtId="0" xfId="0" applyBorder="1" applyFont="1"/>
    <xf borderId="4" fillId="0" fontId="15" numFmtId="0" xfId="0" applyAlignment="1" applyBorder="1" applyFont="1">
      <alignment shrinkToFit="0" vertical="center" wrapText="1"/>
    </xf>
    <xf borderId="21" fillId="0" fontId="15" numFmtId="0" xfId="0" applyAlignment="1" applyBorder="1" applyFont="1">
      <alignment shrinkToFit="0" vertical="center" wrapText="1"/>
    </xf>
    <xf borderId="21" fillId="0" fontId="15" numFmtId="166" xfId="0" applyBorder="1" applyFont="1" applyNumberFormat="1"/>
    <xf borderId="21" fillId="0" fontId="15" numFmtId="165" xfId="0" applyBorder="1" applyFont="1" applyNumberFormat="1"/>
    <xf borderId="21" fillId="0" fontId="15" numFmtId="9" xfId="0" applyBorder="1" applyFont="1" applyNumberFormat="1"/>
    <xf borderId="10" fillId="0" fontId="15" numFmtId="165" xfId="0" applyBorder="1" applyFont="1" applyNumberFormat="1"/>
    <xf borderId="21" fillId="0" fontId="14" numFmtId="165" xfId="0" applyBorder="1" applyFont="1" applyNumberFormat="1"/>
    <xf borderId="21" fillId="0" fontId="14" numFmtId="9" xfId="0" applyBorder="1" applyFont="1" applyNumberFormat="1"/>
    <xf borderId="10" fillId="0" fontId="14" numFmtId="165" xfId="0" applyBorder="1" applyFont="1" applyNumberFormat="1"/>
    <xf borderId="4" fillId="0" fontId="14" numFmtId="0" xfId="0" applyAlignment="1" applyBorder="1" applyFont="1">
      <alignment shrinkToFit="0" vertical="center" wrapText="1"/>
    </xf>
    <xf borderId="21" fillId="0" fontId="14" numFmtId="0" xfId="0" applyAlignment="1" applyBorder="1" applyFont="1">
      <alignment shrinkToFit="0" vertical="center" wrapText="1"/>
    </xf>
    <xf borderId="21" fillId="0" fontId="14" numFmtId="166" xfId="0" applyBorder="1" applyFont="1" applyNumberFormat="1"/>
    <xf borderId="22" fillId="2" fontId="16" numFmtId="0" xfId="0" applyAlignment="1" applyBorder="1" applyFont="1">
      <alignment horizontal="left" shrinkToFit="0" vertical="center" wrapText="1"/>
    </xf>
    <xf borderId="23" fillId="0" fontId="12" numFmtId="0" xfId="0" applyBorder="1" applyFont="1"/>
    <xf borderId="24" fillId="0" fontId="12" numFmtId="0" xfId="0" applyBorder="1" applyFont="1"/>
    <xf borderId="25" fillId="2" fontId="16" numFmtId="165" xfId="0" applyAlignment="1" applyBorder="1" applyFont="1" applyNumberFormat="1">
      <alignment shrinkToFit="0" vertical="center" wrapText="1"/>
    </xf>
    <xf borderId="8" fillId="0" fontId="14" numFmtId="0" xfId="0" applyAlignment="1" applyBorder="1" applyFont="1">
      <alignment shrinkToFit="0" vertical="center" wrapText="1"/>
    </xf>
    <xf borderId="26" fillId="0" fontId="14" numFmtId="0" xfId="0" applyBorder="1" applyFont="1"/>
    <xf borderId="27" fillId="0" fontId="14" numFmtId="0" xfId="0" applyBorder="1" applyFont="1"/>
    <xf borderId="21" fillId="0" fontId="14" numFmtId="165" xfId="0" applyAlignment="1" applyBorder="1" applyFont="1" applyNumberFormat="1">
      <alignment shrinkToFit="0" vertical="center" wrapText="1"/>
    </xf>
    <xf borderId="8" fillId="0" fontId="14" numFmtId="165" xfId="0" applyAlignment="1" applyBorder="1" applyFont="1" applyNumberFormat="1">
      <alignment shrinkToFit="0" vertical="center" wrapText="1"/>
    </xf>
    <xf borderId="28" fillId="0" fontId="14" numFmtId="0" xfId="0" applyBorder="1" applyFont="1"/>
    <xf borderId="29" fillId="0" fontId="14" numFmtId="0" xfId="0" applyBorder="1" applyFont="1"/>
    <xf borderId="30" fillId="0" fontId="14" numFmtId="0" xfId="0" applyBorder="1" applyFont="1"/>
    <xf borderId="31" fillId="0" fontId="14" numFmtId="0" xfId="0" applyBorder="1" applyFont="1"/>
    <xf borderId="32" fillId="2" fontId="13" numFmtId="165" xfId="0" applyBorder="1" applyFont="1" applyNumberFormat="1"/>
    <xf borderId="21" fillId="0" fontId="15" numFmtId="2" xfId="0" applyAlignment="1" applyBorder="1" applyFont="1" applyNumberFormat="1">
      <alignment shrinkToFit="0" vertical="center" wrapText="1"/>
    </xf>
    <xf borderId="8" fillId="0" fontId="15" numFmtId="165" xfId="0" applyAlignment="1" applyBorder="1" applyFont="1" applyNumberFormat="1">
      <alignment shrinkToFit="0" vertical="center" wrapText="1"/>
    </xf>
    <xf borderId="21" fillId="0" fontId="14" numFmtId="2" xfId="0" applyAlignment="1" applyBorder="1" applyFont="1" applyNumberFormat="1">
      <alignment shrinkToFit="0" vertical="center" wrapText="1"/>
    </xf>
    <xf borderId="22" fillId="2" fontId="17" numFmtId="0" xfId="0" applyAlignment="1" applyBorder="1" applyFont="1">
      <alignment horizontal="left" shrinkToFit="0" vertical="center" wrapText="1"/>
    </xf>
    <xf borderId="26" fillId="0" fontId="14" numFmtId="0" xfId="0" applyAlignment="1" applyBorder="1" applyFont="1">
      <alignment shrinkToFit="0" vertical="center" wrapText="1"/>
    </xf>
    <xf borderId="27" fillId="0" fontId="14" numFmtId="0" xfId="0" applyAlignment="1" applyBorder="1" applyFont="1">
      <alignment shrinkToFit="0" vertical="center" wrapText="1"/>
    </xf>
    <xf borderId="21" fillId="0" fontId="15" numFmtId="165" xfId="0" applyAlignment="1" applyBorder="1" applyFont="1" applyNumberFormat="1">
      <alignment shrinkToFit="0" vertical="center" wrapText="1"/>
    </xf>
    <xf borderId="28" fillId="0" fontId="14" numFmtId="0" xfId="0" applyAlignment="1" applyBorder="1" applyFont="1">
      <alignment shrinkToFit="0" vertical="center" wrapText="1"/>
    </xf>
    <xf borderId="29" fillId="0" fontId="14" numFmtId="0" xfId="0" applyAlignment="1" applyBorder="1" applyFont="1">
      <alignment shrinkToFit="0" vertical="center" wrapText="1"/>
    </xf>
    <xf borderId="30" fillId="0" fontId="14" numFmtId="0" xfId="0" applyAlignment="1" applyBorder="1" applyFont="1">
      <alignment shrinkToFit="0" vertical="center" wrapText="1"/>
    </xf>
    <xf borderId="31" fillId="0" fontId="14" numFmtId="0" xfId="0" applyAlignment="1" applyBorder="1" applyFont="1">
      <alignment shrinkToFit="0" vertical="center" wrapText="1"/>
    </xf>
    <xf borderId="33" fillId="2" fontId="16" numFmtId="0" xfId="0" applyAlignment="1" applyBorder="1" applyFont="1">
      <alignment horizontal="left" shrinkToFit="0" vertical="center" wrapText="1"/>
    </xf>
    <xf borderId="34" fillId="0" fontId="12" numFmtId="0" xfId="0" applyBorder="1" applyFont="1"/>
    <xf borderId="35" fillId="0" fontId="12" numFmtId="0" xfId="0" applyBorder="1" applyFont="1"/>
    <xf borderId="36" fillId="2" fontId="16" numFmtId="165" xfId="0" applyAlignment="1" applyBorder="1" applyFont="1" applyNumberFormat="1">
      <alignment shrinkToFit="0" vertical="center" wrapText="1"/>
    </xf>
    <xf borderId="37" fillId="0" fontId="18" numFmtId="0" xfId="0" applyAlignment="1" applyBorder="1" applyFont="1">
      <alignment shrinkToFit="0" vertical="center" wrapText="1"/>
    </xf>
    <xf borderId="27" fillId="0" fontId="18" numFmtId="0" xfId="0" applyAlignment="1" applyBorder="1" applyFont="1">
      <alignment shrinkToFit="0" vertical="center" wrapText="1"/>
    </xf>
    <xf borderId="0" fillId="0" fontId="18" numFmtId="0" xfId="0" applyAlignment="1" applyFont="1">
      <alignment shrinkToFit="0" vertical="center" wrapText="1"/>
    </xf>
    <xf borderId="29" fillId="0" fontId="18" numFmtId="0" xfId="0" applyAlignment="1" applyBorder="1" applyFont="1">
      <alignment shrinkToFit="0" vertical="center" wrapText="1"/>
    </xf>
    <xf borderId="38" fillId="0" fontId="18" numFmtId="0" xfId="0" applyAlignment="1" applyBorder="1" applyFont="1">
      <alignment shrinkToFit="0" vertical="center" wrapText="1"/>
    </xf>
    <xf borderId="31" fillId="0" fontId="18" numFmtId="0" xfId="0" applyAlignment="1" applyBorder="1" applyFont="1">
      <alignment shrinkToFit="0" vertical="center" wrapText="1"/>
    </xf>
    <xf borderId="39" fillId="2" fontId="16" numFmtId="0" xfId="0" applyAlignment="1" applyBorder="1" applyFont="1">
      <alignment horizontal="left" shrinkToFit="0" vertical="center" wrapText="1"/>
    </xf>
    <xf borderId="40" fillId="0" fontId="12" numFmtId="0" xfId="0" applyBorder="1" applyFont="1"/>
    <xf borderId="41" fillId="0" fontId="12" numFmtId="0" xfId="0" applyBorder="1" applyFont="1"/>
    <xf borderId="36" fillId="2" fontId="13" numFmtId="0" xfId="0" applyBorder="1" applyFont="1"/>
    <xf borderId="4" fillId="0" fontId="18" numFmtId="0" xfId="0" applyAlignment="1" applyBorder="1" applyFont="1">
      <alignment shrinkToFit="0" vertical="center" wrapText="1"/>
    </xf>
    <xf borderId="21" fillId="0" fontId="18" numFmtId="0" xfId="0" applyAlignment="1" applyBorder="1" applyFont="1">
      <alignment shrinkToFit="0" vertical="center" wrapText="1"/>
    </xf>
    <xf borderId="8" fillId="0" fontId="14" numFmtId="0" xfId="0" applyAlignment="1" applyBorder="1" applyFont="1">
      <alignment horizontal="left"/>
    </xf>
    <xf borderId="4" fillId="0" fontId="14" numFmtId="0" xfId="0" applyAlignment="1" applyBorder="1" applyFont="1">
      <alignment readingOrder="0" shrinkToFit="0" wrapText="1"/>
    </xf>
    <xf borderId="21" fillId="0" fontId="14" numFmtId="164" xfId="0" applyAlignment="1" applyBorder="1" applyFont="1" applyNumberFormat="1">
      <alignment shrinkToFit="0" wrapText="1"/>
    </xf>
    <xf quotePrefix="1" borderId="8" fillId="0" fontId="14" numFmtId="0" xfId="0" applyAlignment="1" applyBorder="1" applyFont="1">
      <alignment horizontal="left"/>
    </xf>
    <xf borderId="12" fillId="0" fontId="14" numFmtId="0" xfId="0" applyAlignment="1" applyBorder="1" applyFont="1">
      <alignment readingOrder="0" shrinkToFit="0" wrapText="1"/>
    </xf>
    <xf borderId="42" fillId="0" fontId="14" numFmtId="165" xfId="0" applyAlignment="1" applyBorder="1" applyFont="1" applyNumberFormat="1">
      <alignment shrinkToFit="0" wrapText="1"/>
    </xf>
    <xf quotePrefix="1" borderId="13" fillId="0" fontId="14" numFmtId="0" xfId="0" applyAlignment="1" applyBorder="1" applyFont="1">
      <alignment horizontal="left"/>
    </xf>
    <xf borderId="43" fillId="0" fontId="12" numFmtId="0" xfId="0" applyBorder="1" applyFont="1"/>
    <xf borderId="15" fillId="0" fontId="14" numFmtId="165" xfId="0" applyBorder="1" applyFont="1" applyNumberFormat="1"/>
    <xf borderId="0" fillId="0" fontId="14" numFmtId="0" xfId="0" applyAlignment="1" applyFont="1">
      <alignment shrinkToFit="0" wrapText="1"/>
    </xf>
    <xf borderId="0" fillId="0" fontId="14" numFmtId="165" xfId="0" applyAlignment="1" applyFont="1" applyNumberFormat="1">
      <alignment shrinkToFit="0" wrapText="1"/>
    </xf>
    <xf borderId="0" fillId="0" fontId="14" numFmtId="0" xfId="0" applyAlignment="1" applyFont="1">
      <alignment horizontal="left" shrinkToFit="0" wrapText="1"/>
    </xf>
    <xf borderId="0" fillId="0" fontId="14" numFmtId="165" xfId="0" applyFont="1" applyNumberFormat="1"/>
    <xf borderId="0" fillId="0" fontId="19" numFmtId="0" xfId="0" applyFont="1"/>
    <xf borderId="0" fillId="0" fontId="1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1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customschemas.google.com/relationships/workbookmetadata" Target="metadata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86"/>
    <col customWidth="1" min="2" max="2" width="141.29"/>
    <col customWidth="1" min="3" max="26" width="11.43"/>
  </cols>
  <sheetData>
    <row r="1">
      <c r="A1" s="1" t="s">
        <v>0</v>
      </c>
    </row>
    <row r="2">
      <c r="B2" s="2"/>
    </row>
    <row r="3">
      <c r="A3" s="3" t="s">
        <v>1</v>
      </c>
    </row>
    <row r="4">
      <c r="A4" s="4" t="s">
        <v>2</v>
      </c>
      <c r="B4" s="5" t="s">
        <v>3</v>
      </c>
    </row>
    <row r="6">
      <c r="A6" s="4" t="s">
        <v>4</v>
      </c>
      <c r="B6" s="6" t="s">
        <v>5</v>
      </c>
    </row>
    <row r="8">
      <c r="A8" s="7" t="s">
        <v>6</v>
      </c>
      <c r="B8" s="8" t="s">
        <v>7</v>
      </c>
    </row>
    <row r="10">
      <c r="A10" s="7" t="s">
        <v>8</v>
      </c>
      <c r="B10" s="5" t="s">
        <v>9</v>
      </c>
    </row>
    <row r="12">
      <c r="A12" s="7" t="s">
        <v>10</v>
      </c>
      <c r="B12" s="9" t="s">
        <v>11</v>
      </c>
    </row>
    <row r="14">
      <c r="A14" s="7" t="s">
        <v>12</v>
      </c>
      <c r="B14" s="6" t="s">
        <v>13</v>
      </c>
    </row>
    <row r="16">
      <c r="A16" s="7" t="s">
        <v>14</v>
      </c>
      <c r="B16" s="10" t="s">
        <v>15</v>
      </c>
    </row>
    <row r="17">
      <c r="B17" s="11" t="s">
        <v>16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A1:B1"/>
    <mergeCell ref="A3:B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86"/>
    <col customWidth="1" min="2" max="2" width="24.43"/>
    <col customWidth="1" min="3" max="4" width="15.86"/>
    <col customWidth="1" min="5" max="5" width="8.29"/>
    <col customWidth="1" min="6" max="6" width="28.29"/>
    <col customWidth="1" min="7" max="26" width="10.14"/>
  </cols>
  <sheetData>
    <row r="1">
      <c r="A1" s="12" t="s">
        <v>17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>
      <c r="A2" s="14" t="s">
        <v>18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>
      <c r="A3" s="12"/>
      <c r="B3" s="12"/>
      <c r="C3" s="12"/>
      <c r="D3" s="12"/>
      <c r="E3" s="12"/>
      <c r="F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>
      <c r="A4" s="15" t="s">
        <v>19</v>
      </c>
      <c r="B4" s="16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>
      <c r="A5" s="15" t="s">
        <v>20</v>
      </c>
      <c r="B5" s="16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>
      <c r="A6" s="15" t="s">
        <v>21</v>
      </c>
      <c r="B6" s="16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>
      <c r="A7" s="16" t="s">
        <v>22</v>
      </c>
      <c r="B7" s="16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>
      <c r="A8" s="16" t="s">
        <v>23</v>
      </c>
      <c r="B8" s="16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>
      <c r="A9" s="17"/>
      <c r="B9" s="17"/>
      <c r="C9" s="17"/>
      <c r="D9" s="17"/>
      <c r="E9" s="17"/>
      <c r="F9" s="1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>
      <c r="A10" s="18" t="s">
        <v>24</v>
      </c>
      <c r="B10" s="19" t="s">
        <v>25</v>
      </c>
      <c r="C10" s="20"/>
      <c r="D10" s="21" t="s">
        <v>26</v>
      </c>
      <c r="E10" s="20"/>
      <c r="F10" s="18" t="s">
        <v>27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>
      <c r="A11" s="22" t="s">
        <v>28</v>
      </c>
      <c r="B11" s="23">
        <v>0.0</v>
      </c>
      <c r="C11" s="24"/>
      <c r="D11" s="23">
        <v>0.0</v>
      </c>
      <c r="E11" s="24"/>
      <c r="F11" s="25">
        <v>0.0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>
      <c r="A12" s="22" t="s">
        <v>29</v>
      </c>
      <c r="B12" s="26">
        <v>0.0</v>
      </c>
      <c r="C12" s="27"/>
      <c r="D12" s="26">
        <v>0.0</v>
      </c>
      <c r="E12" s="27"/>
      <c r="F12" s="28">
        <v>0.0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22" t="s">
        <v>30</v>
      </c>
      <c r="B13" s="26">
        <v>0.0</v>
      </c>
      <c r="C13" s="27"/>
      <c r="D13" s="26">
        <v>0.0</v>
      </c>
      <c r="E13" s="27"/>
      <c r="F13" s="28">
        <v>0.0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22" t="s">
        <v>31</v>
      </c>
      <c r="B14" s="26">
        <v>0.0</v>
      </c>
      <c r="C14" s="27"/>
      <c r="D14" s="26">
        <v>0.0</v>
      </c>
      <c r="E14" s="27"/>
      <c r="F14" s="28">
        <v>0.0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22" t="s">
        <v>32</v>
      </c>
      <c r="B15" s="26">
        <v>0.0</v>
      </c>
      <c r="C15" s="27"/>
      <c r="D15" s="26">
        <v>0.0</v>
      </c>
      <c r="E15" s="27"/>
      <c r="F15" s="28">
        <v>0.0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22" t="s">
        <v>33</v>
      </c>
      <c r="B16" s="26">
        <v>0.0</v>
      </c>
      <c r="C16" s="27"/>
      <c r="D16" s="26">
        <v>0.0</v>
      </c>
      <c r="E16" s="27"/>
      <c r="F16" s="28">
        <v>0.0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22" t="s">
        <v>34</v>
      </c>
      <c r="B17" s="26">
        <v>0.0</v>
      </c>
      <c r="C17" s="27"/>
      <c r="D17" s="26">
        <v>0.0</v>
      </c>
      <c r="E17" s="27"/>
      <c r="F17" s="29">
        <v>0.0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22" t="s">
        <v>35</v>
      </c>
      <c r="B18" s="26">
        <v>0.0</v>
      </c>
      <c r="C18" s="27"/>
      <c r="D18" s="26">
        <v>0.0</v>
      </c>
      <c r="E18" s="27"/>
      <c r="F18" s="29">
        <v>0.0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30" t="s">
        <v>27</v>
      </c>
      <c r="B19" s="31" t="str">
        <f>B11+B12+B13+B14+B15+B16+#REF!+B17+B18</f>
        <v>#REF!</v>
      </c>
      <c r="C19" s="32"/>
      <c r="D19" s="31" t="str">
        <f>D11+D12+D13+D14+D15+D16+#REF!+D17+D18</f>
        <v>#REF!</v>
      </c>
      <c r="E19" s="32"/>
      <c r="F19" s="33" t="str">
        <f>F11+F12+F13+F14+F15+F16+#REF!+F17+F18</f>
        <v>#REF!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34"/>
      <c r="B20" s="35"/>
      <c r="C20" s="35"/>
      <c r="D20" s="35"/>
      <c r="E20" s="35"/>
      <c r="F20" s="36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>
      <c r="A21" s="37" t="s">
        <v>25</v>
      </c>
      <c r="B21" s="35"/>
      <c r="C21" s="35"/>
      <c r="D21" s="35"/>
      <c r="E21" s="35"/>
      <c r="F21" s="36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5.75" customHeight="1">
      <c r="A22" s="38" t="s">
        <v>36</v>
      </c>
      <c r="B22" s="39"/>
      <c r="C22" s="40"/>
      <c r="D22" s="41">
        <f>SUM(D24:D27)</f>
        <v>2500</v>
      </c>
      <c r="E22" s="42"/>
      <c r="F22" s="43">
        <f>SUM(F24:F27)</f>
        <v>375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>
      <c r="A23" s="44" t="s">
        <v>37</v>
      </c>
      <c r="B23" s="45" t="s">
        <v>38</v>
      </c>
      <c r="C23" s="46" t="s">
        <v>39</v>
      </c>
      <c r="D23" s="46" t="s">
        <v>40</v>
      </c>
      <c r="E23" s="46" t="s">
        <v>41</v>
      </c>
      <c r="F23" s="47" t="s">
        <v>42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>
      <c r="A24" s="48" t="s">
        <v>43</v>
      </c>
      <c r="B24" s="49">
        <v>100.0</v>
      </c>
      <c r="C24" s="50">
        <v>25.0</v>
      </c>
      <c r="D24" s="51">
        <f t="shared" ref="D24:D27" si="1">B24*C24</f>
        <v>2500</v>
      </c>
      <c r="E24" s="52">
        <v>0.15</v>
      </c>
      <c r="F24" s="53">
        <f t="shared" ref="F24:F27" si="2">D24*E24</f>
        <v>375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>
      <c r="A25" s="44"/>
      <c r="B25" s="45"/>
      <c r="C25" s="46"/>
      <c r="D25" s="54">
        <f t="shared" si="1"/>
        <v>0</v>
      </c>
      <c r="E25" s="55"/>
      <c r="F25" s="56">
        <f t="shared" si="2"/>
        <v>0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>
      <c r="A26" s="44"/>
      <c r="B26" s="45"/>
      <c r="C26" s="46"/>
      <c r="D26" s="54">
        <f t="shared" si="1"/>
        <v>0</v>
      </c>
      <c r="E26" s="55"/>
      <c r="F26" s="56">
        <f t="shared" si="2"/>
        <v>0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>
      <c r="A27" s="57"/>
      <c r="B27" s="58"/>
      <c r="C27" s="59"/>
      <c r="D27" s="54">
        <f t="shared" si="1"/>
        <v>0</v>
      </c>
      <c r="E27" s="55"/>
      <c r="F27" s="56">
        <f t="shared" si="2"/>
        <v>0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>
      <c r="A28" s="60" t="s">
        <v>44</v>
      </c>
      <c r="B28" s="61"/>
      <c r="C28" s="61"/>
      <c r="D28" s="61"/>
      <c r="E28" s="62"/>
      <c r="F28" s="63">
        <f>SUM(D30:D31)</f>
        <v>0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>
      <c r="A29" s="57" t="s">
        <v>45</v>
      </c>
      <c r="B29" s="58" t="s">
        <v>46</v>
      </c>
      <c r="C29" s="58" t="s">
        <v>47</v>
      </c>
      <c r="D29" s="64" t="s">
        <v>27</v>
      </c>
      <c r="E29" s="65"/>
      <c r="F29" s="66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>
      <c r="A30" s="57"/>
      <c r="B30" s="58"/>
      <c r="C30" s="67">
        <v>0.0</v>
      </c>
      <c r="D30" s="68">
        <f t="shared" ref="D30:D31" si="3">B30*C30</f>
        <v>0</v>
      </c>
      <c r="E30" s="69"/>
      <c r="F30" s="70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>
      <c r="A31" s="57"/>
      <c r="B31" s="58"/>
      <c r="C31" s="58"/>
      <c r="D31" s="68">
        <f t="shared" si="3"/>
        <v>0</v>
      </c>
      <c r="E31" s="71"/>
      <c r="F31" s="72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>
      <c r="A32" s="60" t="s">
        <v>48</v>
      </c>
      <c r="B32" s="61"/>
      <c r="C32" s="61"/>
      <c r="D32" s="61"/>
      <c r="E32" s="62"/>
      <c r="F32" s="73">
        <f>SUM(D34:D36)</f>
        <v>325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>
      <c r="A33" s="57" t="s">
        <v>49</v>
      </c>
      <c r="B33" s="58" t="s">
        <v>46</v>
      </c>
      <c r="C33" s="58" t="s">
        <v>47</v>
      </c>
      <c r="D33" s="64" t="s">
        <v>27</v>
      </c>
      <c r="E33" s="65"/>
      <c r="F33" s="66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>
      <c r="A34" s="48" t="s">
        <v>50</v>
      </c>
      <c r="B34" s="49">
        <v>500.0</v>
      </c>
      <c r="C34" s="74">
        <v>0.65</v>
      </c>
      <c r="D34" s="75">
        <f t="shared" ref="D34:D36" si="4">B34*C34</f>
        <v>325</v>
      </c>
      <c r="E34" s="69"/>
      <c r="F34" s="70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>
      <c r="A35" s="57"/>
      <c r="B35" s="58"/>
      <c r="C35" s="76"/>
      <c r="D35" s="67">
        <f t="shared" si="4"/>
        <v>0</v>
      </c>
      <c r="E35" s="69"/>
      <c r="F35" s="70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>
      <c r="A36" s="57"/>
      <c r="B36" s="58"/>
      <c r="C36" s="76"/>
      <c r="D36" s="67">
        <f t="shared" si="4"/>
        <v>0</v>
      </c>
      <c r="E36" s="71"/>
      <c r="F36" s="72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>
      <c r="A37" s="77" t="s">
        <v>51</v>
      </c>
      <c r="B37" s="61"/>
      <c r="C37" s="61"/>
      <c r="D37" s="61"/>
      <c r="E37" s="62"/>
      <c r="F37" s="73">
        <f>SUM(D39:D44)</f>
        <v>18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>
      <c r="A38" s="57" t="s">
        <v>45</v>
      </c>
      <c r="B38" s="58" t="s">
        <v>46</v>
      </c>
      <c r="C38" s="58" t="s">
        <v>47</v>
      </c>
      <c r="D38" s="58" t="s">
        <v>27</v>
      </c>
      <c r="E38" s="78"/>
      <c r="F38" s="79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>
      <c r="A39" s="48" t="s">
        <v>52</v>
      </c>
      <c r="B39" s="49">
        <v>2.0</v>
      </c>
      <c r="C39" s="74">
        <v>9.0</v>
      </c>
      <c r="D39" s="80">
        <f t="shared" ref="D39:D44" si="5">B39*C39</f>
        <v>18</v>
      </c>
      <c r="E39" s="81"/>
      <c r="F39" s="82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>
      <c r="A40" s="57"/>
      <c r="B40" s="58"/>
      <c r="C40" s="76"/>
      <c r="D40" s="67">
        <f t="shared" si="5"/>
        <v>0</v>
      </c>
      <c r="E40" s="81"/>
      <c r="F40" s="82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>
      <c r="A41" s="57"/>
      <c r="B41" s="58"/>
      <c r="C41" s="76"/>
      <c r="D41" s="67">
        <f t="shared" si="5"/>
        <v>0</v>
      </c>
      <c r="E41" s="81"/>
      <c r="F41" s="82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>
      <c r="A42" s="57"/>
      <c r="B42" s="58"/>
      <c r="C42" s="76"/>
      <c r="D42" s="67">
        <f t="shared" si="5"/>
        <v>0</v>
      </c>
      <c r="E42" s="81"/>
      <c r="F42" s="82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>
      <c r="A43" s="57"/>
      <c r="B43" s="58"/>
      <c r="C43" s="76"/>
      <c r="D43" s="67">
        <f t="shared" si="5"/>
        <v>0</v>
      </c>
      <c r="E43" s="81"/>
      <c r="F43" s="82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>
      <c r="A44" s="57"/>
      <c r="B44" s="58"/>
      <c r="C44" s="76"/>
      <c r="D44" s="67">
        <f t="shared" si="5"/>
        <v>0</v>
      </c>
      <c r="E44" s="83"/>
      <c r="F44" s="84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>
      <c r="A45" s="77" t="s">
        <v>53</v>
      </c>
      <c r="B45" s="61"/>
      <c r="C45" s="61"/>
      <c r="D45" s="61"/>
      <c r="E45" s="62"/>
      <c r="F45" s="63">
        <f>SUM(D47:D52)</f>
        <v>5000</v>
      </c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>
      <c r="A46" s="57" t="s">
        <v>54</v>
      </c>
      <c r="B46" s="58" t="s">
        <v>46</v>
      </c>
      <c r="C46" s="58" t="s">
        <v>55</v>
      </c>
      <c r="D46" s="58" t="s">
        <v>27</v>
      </c>
      <c r="E46" s="78"/>
      <c r="F46" s="79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>
      <c r="A47" s="48" t="s">
        <v>56</v>
      </c>
      <c r="B47" s="49">
        <v>200.0</v>
      </c>
      <c r="C47" s="74">
        <v>25.0</v>
      </c>
      <c r="D47" s="80">
        <f t="shared" ref="D47:D52" si="6">B47*C47</f>
        <v>5000</v>
      </c>
      <c r="E47" s="81"/>
      <c r="F47" s="82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>
      <c r="A48" s="57"/>
      <c r="B48" s="58"/>
      <c r="C48" s="76"/>
      <c r="D48" s="67">
        <f t="shared" si="6"/>
        <v>0</v>
      </c>
      <c r="E48" s="81"/>
      <c r="F48" s="82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>
      <c r="A49" s="57"/>
      <c r="B49" s="58"/>
      <c r="C49" s="76"/>
      <c r="D49" s="67">
        <f t="shared" si="6"/>
        <v>0</v>
      </c>
      <c r="E49" s="81"/>
      <c r="F49" s="82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>
      <c r="A50" s="57"/>
      <c r="B50" s="58"/>
      <c r="C50" s="76"/>
      <c r="D50" s="67">
        <f t="shared" si="6"/>
        <v>0</v>
      </c>
      <c r="E50" s="81"/>
      <c r="F50" s="82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>
      <c r="A51" s="57"/>
      <c r="B51" s="58"/>
      <c r="C51" s="76"/>
      <c r="D51" s="67">
        <f t="shared" si="6"/>
        <v>0</v>
      </c>
      <c r="E51" s="81"/>
      <c r="F51" s="82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>
      <c r="A52" s="57"/>
      <c r="B52" s="58"/>
      <c r="C52" s="76"/>
      <c r="D52" s="67">
        <f t="shared" si="6"/>
        <v>0</v>
      </c>
      <c r="E52" s="83"/>
      <c r="F52" s="84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>
      <c r="A53" s="85" t="s">
        <v>57</v>
      </c>
      <c r="B53" s="86"/>
      <c r="C53" s="86"/>
      <c r="D53" s="86"/>
      <c r="E53" s="87"/>
      <c r="F53" s="88">
        <f>SUM(D55:D57)</f>
        <v>240</v>
      </c>
      <c r="G53" s="13"/>
      <c r="H53" s="11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>
      <c r="A54" s="57" t="s">
        <v>45</v>
      </c>
      <c r="B54" s="58" t="s">
        <v>46</v>
      </c>
      <c r="C54" s="58" t="s">
        <v>47</v>
      </c>
      <c r="D54" s="58" t="s">
        <v>27</v>
      </c>
      <c r="E54" s="89"/>
      <c r="F54" s="90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>
      <c r="A55" s="48" t="s">
        <v>58</v>
      </c>
      <c r="B55" s="49">
        <v>800.0</v>
      </c>
      <c r="C55" s="74">
        <v>0.3</v>
      </c>
      <c r="D55" s="80">
        <f t="shared" ref="D55:D57" si="7">B55*C55</f>
        <v>240</v>
      </c>
      <c r="E55" s="91"/>
      <c r="F55" s="92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>
      <c r="A56" s="57"/>
      <c r="B56" s="58"/>
      <c r="C56" s="76"/>
      <c r="D56" s="67">
        <f t="shared" si="7"/>
        <v>0</v>
      </c>
      <c r="E56" s="91"/>
      <c r="F56" s="92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>
      <c r="A57" s="57"/>
      <c r="B57" s="58"/>
      <c r="C57" s="76"/>
      <c r="D57" s="67">
        <f t="shared" si="7"/>
        <v>0</v>
      </c>
      <c r="E57" s="93"/>
      <c r="F57" s="94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>
      <c r="A58" s="95" t="s">
        <v>59</v>
      </c>
      <c r="B58" s="96"/>
      <c r="C58" s="96"/>
      <c r="D58" s="96"/>
      <c r="E58" s="97"/>
      <c r="F58" s="98" t="s">
        <v>60</v>
      </c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>
      <c r="A59" s="99" t="s">
        <v>61</v>
      </c>
      <c r="B59" s="100" t="s">
        <v>62</v>
      </c>
      <c r="C59" s="101" t="s">
        <v>63</v>
      </c>
      <c r="D59" s="61"/>
      <c r="E59" s="27"/>
      <c r="F59" s="47" t="s">
        <v>64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>
      <c r="A60" s="102" t="s">
        <v>65</v>
      </c>
      <c r="B60" s="103" t="s">
        <v>66</v>
      </c>
      <c r="C60" s="104" t="s">
        <v>66</v>
      </c>
      <c r="D60" s="61"/>
      <c r="E60" s="27"/>
      <c r="F60" s="56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>
      <c r="A61" s="105" t="s">
        <v>67</v>
      </c>
      <c r="B61" s="106">
        <f>(SUM(B12:C15,B17))*0.15</f>
        <v>0</v>
      </c>
      <c r="C61" s="107" t="s">
        <v>68</v>
      </c>
      <c r="D61" s="108"/>
      <c r="E61" s="32"/>
      <c r="F61" s="109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>
      <c r="A62" s="110"/>
      <c r="B62" s="111"/>
      <c r="C62" s="112"/>
      <c r="D62" s="112"/>
      <c r="E62" s="112"/>
      <c r="F62" s="1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>
      <c r="A63" s="114"/>
      <c r="B63" s="114"/>
      <c r="C63" s="114"/>
      <c r="D63" s="114"/>
      <c r="E63" s="114"/>
      <c r="F63" s="114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>
      <c r="A64" s="115" t="s">
        <v>26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5.75" customHeight="1">
      <c r="A65" s="38" t="s">
        <v>69</v>
      </c>
      <c r="B65" s="39"/>
      <c r="C65" s="40"/>
      <c r="D65" s="41">
        <f>SUM(D67:D70)</f>
        <v>2500</v>
      </c>
      <c r="E65" s="42"/>
      <c r="F65" s="43">
        <f>SUM(F67:F70)</f>
        <v>375</v>
      </c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>
      <c r="A66" s="44" t="s">
        <v>37</v>
      </c>
      <c r="B66" s="45" t="s">
        <v>38</v>
      </c>
      <c r="C66" s="46" t="s">
        <v>39</v>
      </c>
      <c r="D66" s="46" t="s">
        <v>40</v>
      </c>
      <c r="E66" s="46" t="s">
        <v>41</v>
      </c>
      <c r="F66" s="47" t="s">
        <v>42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>
      <c r="A67" s="48" t="s">
        <v>43</v>
      </c>
      <c r="B67" s="49">
        <v>100.0</v>
      </c>
      <c r="C67" s="50">
        <v>25.0</v>
      </c>
      <c r="D67" s="51">
        <f t="shared" ref="D67:D70" si="8">B67*C67</f>
        <v>2500</v>
      </c>
      <c r="E67" s="52">
        <v>0.15</v>
      </c>
      <c r="F67" s="53">
        <f t="shared" ref="F67:F70" si="9">D67*E67</f>
        <v>375</v>
      </c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>
      <c r="A68" s="44"/>
      <c r="B68" s="45"/>
      <c r="C68" s="46"/>
      <c r="D68" s="54">
        <f t="shared" si="8"/>
        <v>0</v>
      </c>
      <c r="E68" s="55"/>
      <c r="F68" s="56">
        <f t="shared" si="9"/>
        <v>0</v>
      </c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>
      <c r="A69" s="44"/>
      <c r="B69" s="45"/>
      <c r="C69" s="46"/>
      <c r="D69" s="54">
        <f t="shared" si="8"/>
        <v>0</v>
      </c>
      <c r="E69" s="55"/>
      <c r="F69" s="56">
        <f t="shared" si="9"/>
        <v>0</v>
      </c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>
      <c r="A70" s="57"/>
      <c r="B70" s="58"/>
      <c r="C70" s="59"/>
      <c r="D70" s="54">
        <f t="shared" si="8"/>
        <v>0</v>
      </c>
      <c r="E70" s="55"/>
      <c r="F70" s="56">
        <f t="shared" si="9"/>
        <v>0</v>
      </c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>
      <c r="A71" s="60" t="s">
        <v>70</v>
      </c>
      <c r="B71" s="61"/>
      <c r="C71" s="61"/>
      <c r="D71" s="61"/>
      <c r="E71" s="62"/>
      <c r="F71" s="63">
        <f>SUM(D73:D74)</f>
        <v>0</v>
      </c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>
      <c r="A72" s="57" t="s">
        <v>45</v>
      </c>
      <c r="B72" s="58" t="s">
        <v>46</v>
      </c>
      <c r="C72" s="58" t="s">
        <v>47</v>
      </c>
      <c r="D72" s="64" t="s">
        <v>27</v>
      </c>
      <c r="E72" s="65"/>
      <c r="F72" s="66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>
      <c r="A73" s="48" t="s">
        <v>71</v>
      </c>
      <c r="B73" s="49">
        <v>0.0</v>
      </c>
      <c r="C73" s="49">
        <v>0.0</v>
      </c>
      <c r="D73" s="68">
        <f t="shared" ref="D73:D74" si="10">B73*C73</f>
        <v>0</v>
      </c>
      <c r="E73" s="69"/>
      <c r="F73" s="70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>
      <c r="A74" s="57"/>
      <c r="B74" s="58"/>
      <c r="C74" s="58"/>
      <c r="D74" s="68">
        <f t="shared" si="10"/>
        <v>0</v>
      </c>
      <c r="E74" s="71"/>
      <c r="F74" s="72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>
      <c r="A75" s="60" t="s">
        <v>72</v>
      </c>
      <c r="B75" s="61"/>
      <c r="C75" s="61"/>
      <c r="D75" s="61"/>
      <c r="E75" s="62"/>
      <c r="F75" s="73">
        <f>SUM(D77:D79)</f>
        <v>325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>
      <c r="A76" s="57" t="s">
        <v>49</v>
      </c>
      <c r="B76" s="58" t="s">
        <v>46</v>
      </c>
      <c r="C76" s="58" t="s">
        <v>47</v>
      </c>
      <c r="D76" s="64" t="s">
        <v>27</v>
      </c>
      <c r="E76" s="65"/>
      <c r="F76" s="66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>
      <c r="A77" s="48" t="s">
        <v>50</v>
      </c>
      <c r="B77" s="49">
        <v>500.0</v>
      </c>
      <c r="C77" s="74">
        <v>0.65</v>
      </c>
      <c r="D77" s="75">
        <f t="shared" ref="D77:D79" si="11">B77*C77</f>
        <v>325</v>
      </c>
      <c r="E77" s="69"/>
      <c r="F77" s="70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>
      <c r="A78" s="57"/>
      <c r="B78" s="58"/>
      <c r="C78" s="76"/>
      <c r="D78" s="67">
        <f t="shared" si="11"/>
        <v>0</v>
      </c>
      <c r="E78" s="69"/>
      <c r="F78" s="70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>
      <c r="A79" s="57"/>
      <c r="B79" s="58"/>
      <c r="C79" s="76"/>
      <c r="D79" s="67">
        <f t="shared" si="11"/>
        <v>0</v>
      </c>
      <c r="E79" s="71"/>
      <c r="F79" s="72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>
      <c r="A80" s="77" t="s">
        <v>73</v>
      </c>
      <c r="B80" s="61"/>
      <c r="C80" s="61"/>
      <c r="D80" s="61"/>
      <c r="E80" s="62"/>
      <c r="F80" s="73">
        <f>SUM(D82:D87)</f>
        <v>18</v>
      </c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>
      <c r="A81" s="57" t="s">
        <v>45</v>
      </c>
      <c r="B81" s="58" t="s">
        <v>46</v>
      </c>
      <c r="C81" s="58" t="s">
        <v>47</v>
      </c>
      <c r="D81" s="58" t="s">
        <v>27</v>
      </c>
      <c r="E81" s="78"/>
      <c r="F81" s="79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>
      <c r="A82" s="48" t="s">
        <v>52</v>
      </c>
      <c r="B82" s="49">
        <v>2.0</v>
      </c>
      <c r="C82" s="74">
        <v>9.0</v>
      </c>
      <c r="D82" s="80">
        <f t="shared" ref="D82:D87" si="12">B82*C82</f>
        <v>18</v>
      </c>
      <c r="E82" s="81"/>
      <c r="F82" s="82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>
      <c r="A83" s="57"/>
      <c r="B83" s="58"/>
      <c r="C83" s="76"/>
      <c r="D83" s="67">
        <f t="shared" si="12"/>
        <v>0</v>
      </c>
      <c r="E83" s="81"/>
      <c r="F83" s="82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>
      <c r="A84" s="57"/>
      <c r="B84" s="58"/>
      <c r="C84" s="76"/>
      <c r="D84" s="67">
        <f t="shared" si="12"/>
        <v>0</v>
      </c>
      <c r="E84" s="81"/>
      <c r="F84" s="82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>
      <c r="A85" s="57"/>
      <c r="B85" s="58"/>
      <c r="C85" s="76"/>
      <c r="D85" s="67">
        <f t="shared" si="12"/>
        <v>0</v>
      </c>
      <c r="E85" s="81"/>
      <c r="F85" s="82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>
      <c r="A86" s="57"/>
      <c r="B86" s="58"/>
      <c r="C86" s="76"/>
      <c r="D86" s="67">
        <f t="shared" si="12"/>
        <v>0</v>
      </c>
      <c r="E86" s="81"/>
      <c r="F86" s="82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>
      <c r="A87" s="57"/>
      <c r="B87" s="58"/>
      <c r="C87" s="76"/>
      <c r="D87" s="67">
        <f t="shared" si="12"/>
        <v>0</v>
      </c>
      <c r="E87" s="83"/>
      <c r="F87" s="84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>
      <c r="A88" s="77" t="s">
        <v>74</v>
      </c>
      <c r="B88" s="61"/>
      <c r="C88" s="61"/>
      <c r="D88" s="61"/>
      <c r="E88" s="62"/>
      <c r="F88" s="63">
        <f>SUM(D90:D95)</f>
        <v>5000</v>
      </c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>
      <c r="A89" s="57" t="s">
        <v>54</v>
      </c>
      <c r="B89" s="58" t="s">
        <v>46</v>
      </c>
      <c r="C89" s="58" t="s">
        <v>55</v>
      </c>
      <c r="D89" s="58" t="s">
        <v>27</v>
      </c>
      <c r="E89" s="78"/>
      <c r="F89" s="79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>
      <c r="A90" s="48" t="s">
        <v>56</v>
      </c>
      <c r="B90" s="49">
        <v>200.0</v>
      </c>
      <c r="C90" s="74">
        <v>25.0</v>
      </c>
      <c r="D90" s="80">
        <f t="shared" ref="D90:D95" si="13">B90*C90</f>
        <v>5000</v>
      </c>
      <c r="E90" s="81"/>
      <c r="F90" s="82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>
      <c r="A91" s="57"/>
      <c r="B91" s="58"/>
      <c r="C91" s="76"/>
      <c r="D91" s="67">
        <f t="shared" si="13"/>
        <v>0</v>
      </c>
      <c r="E91" s="81"/>
      <c r="F91" s="82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>
      <c r="A92" s="57"/>
      <c r="B92" s="58"/>
      <c r="C92" s="76"/>
      <c r="D92" s="67">
        <f t="shared" si="13"/>
        <v>0</v>
      </c>
      <c r="E92" s="81"/>
      <c r="F92" s="82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>
      <c r="A93" s="57"/>
      <c r="B93" s="58"/>
      <c r="C93" s="76"/>
      <c r="D93" s="67">
        <f t="shared" si="13"/>
        <v>0</v>
      </c>
      <c r="E93" s="81"/>
      <c r="F93" s="82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>
      <c r="A94" s="57"/>
      <c r="B94" s="58"/>
      <c r="C94" s="76"/>
      <c r="D94" s="67">
        <f t="shared" si="13"/>
        <v>0</v>
      </c>
      <c r="E94" s="81"/>
      <c r="F94" s="82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>
      <c r="A95" s="57"/>
      <c r="B95" s="58"/>
      <c r="C95" s="76"/>
      <c r="D95" s="67">
        <f t="shared" si="13"/>
        <v>0</v>
      </c>
      <c r="E95" s="83"/>
      <c r="F95" s="84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>
      <c r="A96" s="85" t="s">
        <v>75</v>
      </c>
      <c r="B96" s="86"/>
      <c r="C96" s="86"/>
      <c r="D96" s="86"/>
      <c r="E96" s="87"/>
      <c r="F96" s="88">
        <f>SUM(D98:D100)</f>
        <v>240</v>
      </c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>
      <c r="A97" s="57" t="s">
        <v>45</v>
      </c>
      <c r="B97" s="58" t="s">
        <v>46</v>
      </c>
      <c r="C97" s="58" t="s">
        <v>47</v>
      </c>
      <c r="D97" s="58" t="s">
        <v>27</v>
      </c>
      <c r="E97" s="89"/>
      <c r="F97" s="90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>
      <c r="A98" s="48" t="s">
        <v>58</v>
      </c>
      <c r="B98" s="49">
        <v>800.0</v>
      </c>
      <c r="C98" s="74">
        <v>0.3</v>
      </c>
      <c r="D98" s="80">
        <f t="shared" ref="D98:D100" si="14">B98*C98</f>
        <v>240</v>
      </c>
      <c r="E98" s="91"/>
      <c r="F98" s="92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>
      <c r="A99" s="57"/>
      <c r="B99" s="58"/>
      <c r="C99" s="76"/>
      <c r="D99" s="67">
        <f t="shared" si="14"/>
        <v>0</v>
      </c>
      <c r="E99" s="91"/>
      <c r="F99" s="92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>
      <c r="A100" s="57"/>
      <c r="B100" s="58"/>
      <c r="C100" s="76"/>
      <c r="D100" s="67">
        <f t="shared" si="14"/>
        <v>0</v>
      </c>
      <c r="E100" s="93"/>
      <c r="F100" s="94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>
      <c r="A101" s="95" t="s">
        <v>76</v>
      </c>
      <c r="B101" s="96"/>
      <c r="C101" s="96"/>
      <c r="D101" s="96"/>
      <c r="E101" s="97"/>
      <c r="F101" s="98" t="s">
        <v>60</v>
      </c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>
      <c r="A102" s="99" t="s">
        <v>61</v>
      </c>
      <c r="B102" s="100" t="s">
        <v>62</v>
      </c>
      <c r="C102" s="101" t="s">
        <v>63</v>
      </c>
      <c r="D102" s="61"/>
      <c r="E102" s="27"/>
      <c r="F102" s="47" t="s">
        <v>64</v>
      </c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>
      <c r="A103" s="102" t="s">
        <v>65</v>
      </c>
      <c r="B103" s="103" t="s">
        <v>66</v>
      </c>
      <c r="C103" s="104" t="s">
        <v>66</v>
      </c>
      <c r="D103" s="61"/>
      <c r="E103" s="27"/>
      <c r="F103" s="56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>
      <c r="A104" s="105" t="s">
        <v>67</v>
      </c>
      <c r="B104" s="106">
        <f>(SUM(D11:E15,D17))*0.15</f>
        <v>0</v>
      </c>
      <c r="C104" s="107" t="s">
        <v>68</v>
      </c>
      <c r="D104" s="108"/>
      <c r="E104" s="32"/>
      <c r="F104" s="109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5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5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5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5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5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5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5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5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5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5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5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5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5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5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5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5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5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5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5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5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5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5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5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5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5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5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5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5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5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5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5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5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5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5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5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5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5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5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5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5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5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5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5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5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5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5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5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5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5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5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5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5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5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5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5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5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5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5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5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5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5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5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5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5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5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5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5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5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5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5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5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5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5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5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5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5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5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5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5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5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5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5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5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5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5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5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5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5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5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5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5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5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5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5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5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5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5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5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5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5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5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5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5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5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5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5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5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5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5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5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5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5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5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5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5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5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5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5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5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5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5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5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5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5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5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5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5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5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5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5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5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5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5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5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5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5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5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5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5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5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5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5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5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5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5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5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5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5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5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5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5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5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5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5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5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5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5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5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5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5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5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5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5.7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5.7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5.7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5.7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5.7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5.7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5.7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5.7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5.7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5.7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5.7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5.7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5.7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5.7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5.7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5.7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5.7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5.7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5.7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5.7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5.7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5.7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5.7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5.7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5.7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5.7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5.7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5.7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5.7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5.7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5.7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5.7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5.7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5.7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5.7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5.7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5.7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5.7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5.7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5.7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5.7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5.7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5.7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5.7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5.7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5.7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5.7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5.7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5.7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5.7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5.7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5.7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5.7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5.7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5.7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5.7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5.7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5.7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5.7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5.7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5.7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5.7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5.7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5.7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5.7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5.7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5.7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5.7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5.7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5.7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5.7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5.7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5.7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5.7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5.7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5.7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5.7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5.7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5.7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5.7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5.7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5.7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5.7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5.7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5.7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5.7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5.7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5.7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5.7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5.7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5.7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5.7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5.7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5.7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5.7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5.7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5.7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5.7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5.7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5.7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5.7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5.7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5.7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5.7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5.7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5.7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5.7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5.7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5.7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5.7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5.7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5.7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5.7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5.7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5.7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5.7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5.7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5.7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5.7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5.7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5.7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5.7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5.7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5.7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5.7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5.7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5.7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5.7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5.7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5.7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5.7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5.7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5.7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5.7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5.7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5.7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5.7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5.7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5.7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5.7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5.7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5.7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5.7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5.7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5.7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5.7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5.7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5.7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5.7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5.7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5.7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5.7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5.7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5.7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5.7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5.7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5.7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5.7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5.7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5.7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5.7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5.7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5.7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5.7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5.7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5.7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5.7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5.7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5.7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5.7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5.7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5.7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5.7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5.7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5.7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5.7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5.7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5.7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5.7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5.7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5.7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5.7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5.7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5.7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5.7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5.7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5.7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5.7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5.7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5.7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5.7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5.7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5.7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5.7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5.7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5.7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5.7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5.7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5.7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5.7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5.7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5.7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5.7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5.7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5.7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5.7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5.7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5.7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5.7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5.7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5.7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5.7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5.7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5.7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5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5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5.7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  <row r="1001" ht="15.75" customHeight="1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</row>
    <row r="1002" ht="15.75" customHeight="1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</row>
    <row r="1003" ht="15.75" customHeight="1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</row>
    <row r="1004" ht="15.75" customHeight="1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</row>
    <row r="1005" ht="15.75" customHeight="1">
      <c r="A1005" s="13"/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</row>
    <row r="1006" ht="15.75" customHeight="1">
      <c r="A1006" s="13"/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</row>
    <row r="1007" ht="15.75" customHeight="1">
      <c r="A1007" s="13"/>
      <c r="B1007" s="13"/>
      <c r="C1007" s="13"/>
      <c r="D1007" s="13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  <c r="Y1007" s="13"/>
      <c r="Z1007" s="13"/>
    </row>
    <row r="1008" ht="15.75" customHeight="1">
      <c r="A1008" s="13"/>
      <c r="B1008" s="13"/>
      <c r="C1008" s="13"/>
      <c r="D1008" s="13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  <c r="Y1008" s="13"/>
      <c r="Z1008" s="13"/>
    </row>
    <row r="1009" ht="15.75" customHeight="1">
      <c r="A1009" s="13"/>
      <c r="B1009" s="13"/>
      <c r="C1009" s="13"/>
      <c r="D1009" s="13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</row>
    <row r="1010" ht="15.75" customHeight="1">
      <c r="A1010" s="13"/>
      <c r="B1010" s="13"/>
      <c r="C1010" s="13"/>
      <c r="D1010" s="13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  <c r="Y1010" s="13"/>
      <c r="Z1010" s="13"/>
    </row>
    <row r="1011" ht="15.75" customHeight="1">
      <c r="A1011" s="13"/>
      <c r="B1011" s="13"/>
      <c r="C1011" s="13"/>
      <c r="D1011" s="13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  <c r="Z1011" s="13"/>
    </row>
    <row r="1012" ht="15.75" customHeight="1">
      <c r="A1012" s="13"/>
      <c r="B1012" s="13"/>
      <c r="C1012" s="13"/>
      <c r="D1012" s="13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  <c r="Y1012" s="13"/>
      <c r="Z1012" s="13"/>
    </row>
    <row r="1013" ht="15.75" customHeight="1">
      <c r="A1013" s="13"/>
      <c r="B1013" s="13"/>
      <c r="C1013" s="13"/>
      <c r="D1013" s="13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  <c r="Y1013" s="13"/>
      <c r="Z1013" s="13"/>
    </row>
    <row r="1014" ht="15.75" customHeight="1">
      <c r="A1014" s="13"/>
      <c r="B1014" s="13"/>
      <c r="C1014" s="13"/>
      <c r="D1014" s="13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  <c r="X1014" s="13"/>
      <c r="Y1014" s="13"/>
      <c r="Z1014" s="13"/>
    </row>
    <row r="1015" ht="15.75" customHeight="1">
      <c r="A1015" s="13"/>
      <c r="B1015" s="13"/>
      <c r="C1015" s="13"/>
      <c r="D1015" s="13"/>
      <c r="E1015" s="13"/>
      <c r="F1015" s="13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  <c r="Y1015" s="13"/>
      <c r="Z1015" s="13"/>
    </row>
    <row r="1016" ht="15.75" customHeight="1">
      <c r="A1016" s="13"/>
      <c r="B1016" s="13"/>
      <c r="C1016" s="13"/>
      <c r="D1016" s="13"/>
      <c r="E1016" s="13"/>
      <c r="F1016" s="13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  <c r="W1016" s="13"/>
      <c r="X1016" s="13"/>
      <c r="Y1016" s="13"/>
      <c r="Z1016" s="13"/>
    </row>
    <row r="1017" ht="15.75" customHeight="1">
      <c r="A1017" s="13"/>
      <c r="B1017" s="13"/>
      <c r="C1017" s="13"/>
      <c r="D1017" s="13"/>
      <c r="E1017" s="13"/>
      <c r="F1017" s="13"/>
      <c r="G1017" s="13"/>
      <c r="H1017" s="13"/>
      <c r="I1017" s="13"/>
      <c r="J1017" s="13"/>
      <c r="K1017" s="13"/>
      <c r="L1017" s="13"/>
      <c r="M1017" s="13"/>
      <c r="N1017" s="13"/>
      <c r="O1017" s="13"/>
      <c r="P1017" s="13"/>
      <c r="Q1017" s="13"/>
      <c r="R1017" s="13"/>
      <c r="S1017" s="13"/>
      <c r="T1017" s="13"/>
      <c r="U1017" s="13"/>
      <c r="V1017" s="13"/>
      <c r="W1017" s="13"/>
      <c r="X1017" s="13"/>
      <c r="Y1017" s="13"/>
      <c r="Z1017" s="13"/>
    </row>
    <row r="1018" ht="15.75" customHeight="1">
      <c r="A1018" s="13"/>
      <c r="B1018" s="13"/>
      <c r="C1018" s="13"/>
      <c r="D1018" s="13"/>
      <c r="E1018" s="13"/>
      <c r="F1018" s="13"/>
      <c r="G1018" s="13"/>
      <c r="H1018" s="13"/>
      <c r="I1018" s="13"/>
      <c r="J1018" s="13"/>
      <c r="K1018" s="13"/>
      <c r="L1018" s="13"/>
      <c r="M1018" s="13"/>
      <c r="N1018" s="13"/>
      <c r="O1018" s="13"/>
      <c r="P1018" s="13"/>
      <c r="Q1018" s="13"/>
      <c r="R1018" s="13"/>
      <c r="S1018" s="13"/>
      <c r="T1018" s="13"/>
      <c r="U1018" s="13"/>
      <c r="V1018" s="13"/>
      <c r="W1018" s="13"/>
      <c r="X1018" s="13"/>
      <c r="Y1018" s="13"/>
      <c r="Z1018" s="13"/>
    </row>
    <row r="1019" ht="15.75" customHeight="1">
      <c r="A1019" s="13"/>
      <c r="B1019" s="13"/>
      <c r="C1019" s="13"/>
      <c r="D1019" s="13"/>
      <c r="E1019" s="13"/>
      <c r="F1019" s="13"/>
      <c r="G1019" s="13"/>
      <c r="H1019" s="13"/>
      <c r="I1019" s="13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  <c r="T1019" s="13"/>
      <c r="U1019" s="13"/>
      <c r="V1019" s="13"/>
      <c r="W1019" s="13"/>
      <c r="X1019" s="13"/>
      <c r="Y1019" s="13"/>
      <c r="Z1019" s="13"/>
    </row>
    <row r="1020" ht="15.75" customHeight="1">
      <c r="A1020" s="13"/>
      <c r="B1020" s="13"/>
      <c r="C1020" s="13"/>
      <c r="D1020" s="13"/>
      <c r="E1020" s="13"/>
      <c r="F1020" s="13"/>
      <c r="G1020" s="13"/>
      <c r="H1020" s="13"/>
      <c r="I1020" s="13"/>
      <c r="J1020" s="13"/>
      <c r="K1020" s="13"/>
      <c r="L1020" s="13"/>
      <c r="M1020" s="13"/>
      <c r="N1020" s="13"/>
      <c r="O1020" s="13"/>
      <c r="P1020" s="13"/>
      <c r="Q1020" s="13"/>
      <c r="R1020" s="13"/>
      <c r="S1020" s="13"/>
      <c r="T1020" s="13"/>
      <c r="U1020" s="13"/>
      <c r="V1020" s="13"/>
      <c r="W1020" s="13"/>
      <c r="X1020" s="13"/>
      <c r="Y1020" s="13"/>
      <c r="Z1020" s="13"/>
    </row>
    <row r="1021" ht="15.75" customHeight="1">
      <c r="A1021" s="13"/>
      <c r="B1021" s="13"/>
      <c r="C1021" s="13"/>
      <c r="D1021" s="13"/>
      <c r="E1021" s="13"/>
      <c r="F1021" s="13"/>
      <c r="G1021" s="13"/>
      <c r="H1021" s="13"/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  <c r="X1021" s="13"/>
      <c r="Y1021" s="13"/>
      <c r="Z1021" s="13"/>
    </row>
    <row r="1022" ht="15.75" customHeight="1">
      <c r="A1022" s="13"/>
      <c r="B1022" s="13"/>
      <c r="C1022" s="13"/>
      <c r="D1022" s="13"/>
      <c r="E1022" s="13"/>
      <c r="F1022" s="13"/>
      <c r="G1022" s="13"/>
      <c r="H1022" s="13"/>
      <c r="I1022" s="13"/>
      <c r="J1022" s="13"/>
      <c r="K1022" s="13"/>
      <c r="L1022" s="13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  <c r="W1022" s="13"/>
      <c r="X1022" s="13"/>
      <c r="Y1022" s="13"/>
      <c r="Z1022" s="13"/>
    </row>
    <row r="1023" ht="15.75" customHeight="1">
      <c r="A1023" s="13"/>
      <c r="B1023" s="13"/>
      <c r="C1023" s="13"/>
      <c r="D1023" s="13"/>
      <c r="E1023" s="13"/>
      <c r="F1023" s="13"/>
      <c r="G1023" s="13"/>
      <c r="H1023" s="13"/>
      <c r="I1023" s="13"/>
      <c r="J1023" s="13"/>
      <c r="K1023" s="13"/>
      <c r="L1023" s="13"/>
      <c r="M1023" s="13"/>
      <c r="N1023" s="13"/>
      <c r="O1023" s="13"/>
      <c r="P1023" s="13"/>
      <c r="Q1023" s="13"/>
      <c r="R1023" s="13"/>
      <c r="S1023" s="13"/>
      <c r="T1023" s="13"/>
      <c r="U1023" s="13"/>
      <c r="V1023" s="13"/>
      <c r="W1023" s="13"/>
      <c r="X1023" s="13"/>
      <c r="Y1023" s="13"/>
      <c r="Z1023" s="13"/>
    </row>
    <row r="1024" ht="15.75" customHeight="1">
      <c r="A1024" s="13"/>
      <c r="B1024" s="13"/>
      <c r="C1024" s="13"/>
      <c r="D1024" s="13"/>
      <c r="E1024" s="13"/>
      <c r="F1024" s="13"/>
      <c r="G1024" s="13"/>
      <c r="H1024" s="13"/>
      <c r="I1024" s="13"/>
      <c r="J1024" s="13"/>
      <c r="K1024" s="13"/>
      <c r="L1024" s="13"/>
      <c r="M1024" s="13"/>
      <c r="N1024" s="13"/>
      <c r="O1024" s="13"/>
      <c r="P1024" s="13"/>
      <c r="Q1024" s="13"/>
      <c r="R1024" s="13"/>
      <c r="S1024" s="13"/>
      <c r="T1024" s="13"/>
      <c r="U1024" s="13"/>
      <c r="V1024" s="13"/>
      <c r="W1024" s="13"/>
      <c r="X1024" s="13"/>
      <c r="Y1024" s="13"/>
      <c r="Z1024" s="13"/>
    </row>
    <row r="1025" ht="15.75" customHeight="1">
      <c r="A1025" s="13"/>
      <c r="B1025" s="13"/>
      <c r="C1025" s="13"/>
      <c r="D1025" s="13"/>
      <c r="E1025" s="13"/>
      <c r="F1025" s="13"/>
      <c r="G1025" s="13"/>
      <c r="H1025" s="13"/>
      <c r="I1025" s="13"/>
      <c r="J1025" s="13"/>
      <c r="K1025" s="13"/>
      <c r="L1025" s="13"/>
      <c r="M1025" s="13"/>
      <c r="N1025" s="13"/>
      <c r="O1025" s="13"/>
      <c r="P1025" s="13"/>
      <c r="Q1025" s="13"/>
      <c r="R1025" s="13"/>
      <c r="S1025" s="13"/>
      <c r="T1025" s="13"/>
      <c r="U1025" s="13"/>
      <c r="V1025" s="13"/>
      <c r="W1025" s="13"/>
      <c r="X1025" s="13"/>
      <c r="Y1025" s="13"/>
      <c r="Z1025" s="13"/>
    </row>
    <row r="1026" ht="15.75" customHeight="1">
      <c r="A1026" s="13"/>
      <c r="B1026" s="13"/>
      <c r="C1026" s="13"/>
      <c r="D1026" s="13"/>
      <c r="E1026" s="13"/>
      <c r="F1026" s="13"/>
      <c r="G1026" s="13"/>
      <c r="H1026" s="13"/>
      <c r="I1026" s="13"/>
      <c r="J1026" s="13"/>
      <c r="K1026" s="13"/>
      <c r="L1026" s="13"/>
      <c r="M1026" s="13"/>
      <c r="N1026" s="13"/>
      <c r="O1026" s="13"/>
      <c r="P1026" s="13"/>
      <c r="Q1026" s="13"/>
      <c r="R1026" s="13"/>
      <c r="S1026" s="13"/>
      <c r="T1026" s="13"/>
      <c r="U1026" s="13"/>
      <c r="V1026" s="13"/>
      <c r="W1026" s="13"/>
      <c r="X1026" s="13"/>
      <c r="Y1026" s="13"/>
      <c r="Z1026" s="13"/>
    </row>
    <row r="1027" ht="15.75" customHeight="1">
      <c r="A1027" s="13"/>
      <c r="B1027" s="13"/>
      <c r="C1027" s="13"/>
      <c r="D1027" s="13"/>
      <c r="E1027" s="13"/>
      <c r="F1027" s="13"/>
      <c r="G1027" s="13"/>
      <c r="H1027" s="13"/>
      <c r="I1027" s="13"/>
      <c r="J1027" s="13"/>
      <c r="K1027" s="13"/>
      <c r="L1027" s="13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  <c r="W1027" s="13"/>
      <c r="X1027" s="13"/>
      <c r="Y1027" s="13"/>
      <c r="Z1027" s="13"/>
    </row>
    <row r="1028" ht="15.75" customHeight="1">
      <c r="A1028" s="13"/>
      <c r="B1028" s="13"/>
      <c r="C1028" s="13"/>
      <c r="D1028" s="13"/>
      <c r="E1028" s="13"/>
      <c r="F1028" s="13"/>
      <c r="G1028" s="13"/>
      <c r="H1028" s="13"/>
      <c r="I1028" s="13"/>
      <c r="J1028" s="13"/>
      <c r="K1028" s="13"/>
      <c r="L1028" s="13"/>
      <c r="M1028" s="13"/>
      <c r="N1028" s="13"/>
      <c r="O1028" s="13"/>
      <c r="P1028" s="13"/>
      <c r="Q1028" s="13"/>
      <c r="R1028" s="13"/>
      <c r="S1028" s="13"/>
      <c r="T1028" s="13"/>
      <c r="U1028" s="13"/>
      <c r="V1028" s="13"/>
      <c r="W1028" s="13"/>
      <c r="X1028" s="13"/>
      <c r="Y1028" s="13"/>
      <c r="Z1028" s="13"/>
    </row>
    <row r="1029" ht="15.75" customHeight="1">
      <c r="A1029" s="13"/>
      <c r="B1029" s="13"/>
      <c r="C1029" s="13"/>
      <c r="D1029" s="13"/>
      <c r="E1029" s="13"/>
      <c r="F1029" s="13"/>
      <c r="G1029" s="13"/>
      <c r="H1029" s="13"/>
      <c r="I1029" s="13"/>
      <c r="J1029" s="13"/>
      <c r="K1029" s="13"/>
      <c r="L1029" s="13"/>
      <c r="M1029" s="13"/>
      <c r="N1029" s="13"/>
      <c r="O1029" s="13"/>
      <c r="P1029" s="13"/>
      <c r="Q1029" s="13"/>
      <c r="R1029" s="13"/>
      <c r="S1029" s="13"/>
      <c r="T1029" s="13"/>
      <c r="U1029" s="13"/>
      <c r="V1029" s="13"/>
      <c r="W1029" s="13"/>
      <c r="X1029" s="13"/>
      <c r="Y1029" s="13"/>
      <c r="Z1029" s="13"/>
    </row>
    <row r="1030" ht="15.75" customHeight="1">
      <c r="A1030" s="13"/>
      <c r="B1030" s="13"/>
      <c r="C1030" s="13"/>
      <c r="D1030" s="13"/>
      <c r="E1030" s="13"/>
      <c r="F1030" s="13"/>
      <c r="G1030" s="13"/>
      <c r="H1030" s="13"/>
      <c r="I1030" s="13"/>
      <c r="J1030" s="13"/>
      <c r="K1030" s="13"/>
      <c r="L1030" s="13"/>
      <c r="M1030" s="13"/>
      <c r="N1030" s="13"/>
      <c r="O1030" s="13"/>
      <c r="P1030" s="13"/>
      <c r="Q1030" s="13"/>
      <c r="R1030" s="13"/>
      <c r="S1030" s="13"/>
      <c r="T1030" s="13"/>
      <c r="U1030" s="13"/>
      <c r="V1030" s="13"/>
      <c r="W1030" s="13"/>
      <c r="X1030" s="13"/>
      <c r="Y1030" s="13"/>
      <c r="Z1030" s="13"/>
    </row>
    <row r="1031" ht="15.75" customHeight="1">
      <c r="A1031" s="13"/>
      <c r="B1031" s="13"/>
      <c r="C1031" s="13"/>
      <c r="D1031" s="13"/>
      <c r="E1031" s="13"/>
      <c r="F1031" s="13"/>
      <c r="G1031" s="13"/>
      <c r="H1031" s="13"/>
      <c r="I1031" s="13"/>
      <c r="J1031" s="13"/>
      <c r="K1031" s="13"/>
      <c r="L1031" s="13"/>
      <c r="M1031" s="13"/>
      <c r="N1031" s="13"/>
      <c r="O1031" s="13"/>
      <c r="P1031" s="13"/>
      <c r="Q1031" s="13"/>
      <c r="R1031" s="13"/>
      <c r="S1031" s="13"/>
      <c r="T1031" s="13"/>
      <c r="U1031" s="13"/>
      <c r="V1031" s="13"/>
      <c r="W1031" s="13"/>
      <c r="X1031" s="13"/>
      <c r="Y1031" s="13"/>
      <c r="Z1031" s="13"/>
    </row>
    <row r="1032" ht="15.75" customHeight="1">
      <c r="A1032" s="13"/>
      <c r="B1032" s="13"/>
      <c r="C1032" s="13"/>
      <c r="D1032" s="13"/>
      <c r="E1032" s="13"/>
      <c r="F1032" s="13"/>
      <c r="G1032" s="13"/>
      <c r="H1032" s="13"/>
      <c r="I1032" s="13"/>
      <c r="J1032" s="13"/>
      <c r="K1032" s="13"/>
      <c r="L1032" s="13"/>
      <c r="M1032" s="13"/>
      <c r="N1032" s="13"/>
      <c r="O1032" s="13"/>
      <c r="P1032" s="13"/>
      <c r="Q1032" s="13"/>
      <c r="R1032" s="13"/>
      <c r="S1032" s="13"/>
      <c r="T1032" s="13"/>
      <c r="U1032" s="13"/>
      <c r="V1032" s="13"/>
      <c r="W1032" s="13"/>
      <c r="X1032" s="13"/>
      <c r="Y1032" s="13"/>
      <c r="Z1032" s="13"/>
    </row>
  </sheetData>
  <mergeCells count="47">
    <mergeCell ref="A1:F1"/>
    <mergeCell ref="A2:F2"/>
    <mergeCell ref="B4:F4"/>
    <mergeCell ref="B5:F5"/>
    <mergeCell ref="B6:F6"/>
    <mergeCell ref="B7:F7"/>
    <mergeCell ref="B8:F8"/>
    <mergeCell ref="D14:E14"/>
    <mergeCell ref="D15:E15"/>
    <mergeCell ref="D16:E16"/>
    <mergeCell ref="D17:E17"/>
    <mergeCell ref="D18:E18"/>
    <mergeCell ref="D19:E19"/>
    <mergeCell ref="B10:C10"/>
    <mergeCell ref="D10:E10"/>
    <mergeCell ref="B11:C11"/>
    <mergeCell ref="D11:E11"/>
    <mergeCell ref="B12:C12"/>
    <mergeCell ref="D12:E12"/>
    <mergeCell ref="D13:E13"/>
    <mergeCell ref="B13:C13"/>
    <mergeCell ref="B14:C14"/>
    <mergeCell ref="B15:C15"/>
    <mergeCell ref="B16:C16"/>
    <mergeCell ref="B17:C17"/>
    <mergeCell ref="B18:C18"/>
    <mergeCell ref="B19:C19"/>
    <mergeCell ref="A22:B22"/>
    <mergeCell ref="A28:E28"/>
    <mergeCell ref="A32:E32"/>
    <mergeCell ref="A37:E37"/>
    <mergeCell ref="A45:E45"/>
    <mergeCell ref="A53:E53"/>
    <mergeCell ref="A58:E58"/>
    <mergeCell ref="A88:E88"/>
    <mergeCell ref="A96:E96"/>
    <mergeCell ref="A101:E101"/>
    <mergeCell ref="C102:E102"/>
    <mergeCell ref="C103:E103"/>
    <mergeCell ref="C104:E104"/>
    <mergeCell ref="C59:E59"/>
    <mergeCell ref="C60:E60"/>
    <mergeCell ref="C61:E61"/>
    <mergeCell ref="A65:B65"/>
    <mergeCell ref="A71:E71"/>
    <mergeCell ref="A75:E75"/>
    <mergeCell ref="A80:E80"/>
  </mergeCells>
  <printOptions/>
  <pageMargins bottom="0.75" footer="0.0" header="0.0" left="0.7" right="0.7" top="0.75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2F8349BE1FF14EB38FA2A3117F420D" ma:contentTypeVersion="3" ma:contentTypeDescription="Create a new document." ma:contentTypeScope="" ma:versionID="2e0643e4d4e9392f7d6feef335dcae9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B80A208-FC51-4AD7-9716-D06827B82BAE}"/>
</file>

<file path=customXml/itemProps2.xml><?xml version="1.0" encoding="utf-8"?>
<ds:datastoreItem xmlns:ds="http://schemas.openxmlformats.org/officeDocument/2006/customXml" ds:itemID="{4348E063-D330-4C50-92A9-E2DD354DAC41}"/>
</file>

<file path=customXml/itemProps3.xml><?xml version="1.0" encoding="utf-8"?>
<ds:datastoreItem xmlns:ds="http://schemas.openxmlformats.org/officeDocument/2006/customXml" ds:itemID="{08AD509A-1AB8-4BB9-82CD-84069CC41132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</dc:creator>
  <dcterms:created xsi:type="dcterms:W3CDTF">2014-04-17T15:37:26Z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0x010100282F8349BE1FF14EB38FA2A3117F420D</vt:lpwstr>
  </property>
  <property fmtid="{D5CDD505-2E9C-101B-9397-08002B2CF9AE}" pid="3" name="Order">
    <vt:r8>28500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