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Proposed Budget" sheetId="2" r:id="rId5"/>
    <sheet state="visible" name="Example Contractual Budgets" sheetId="3" r:id="rId6"/>
  </sheets>
  <definedNames/>
  <calcPr/>
  <extLst>
    <ext uri="GoogleSheetsCustomDataVersion2">
      <go:sheetsCustomData xmlns:go="http://customooxmlschemas.google.com/" r:id="rId7" roundtripDataChecksum="kLz+dBigyoxNauNEigyt86pjwrMQZlKfGeR3DjcCyjY="/>
    </ext>
  </extLst>
</workbook>
</file>

<file path=xl/sharedStrings.xml><?xml version="1.0" encoding="utf-8"?>
<sst xmlns="http://schemas.openxmlformats.org/spreadsheetml/2006/main" count="118" uniqueCount="89">
  <si>
    <t>Please complete the attached budget with as much detail as possible using the guidance below. Further instructions for each category are attached</t>
  </si>
  <si>
    <t xml:space="preserve">Personnel </t>
  </si>
  <si>
    <t>Complete the following for each Personnel requested for funding: Position Title, Hours, Hourly Rate, Salary Request, Fringe %, and Fringe Request.  Fringe includes: e.g. Retirement, Unemployment, Social Security, and Health Insurance .  Fringe rate is estimated. Actual rate will be billed. This should be completed for each position funded through this project.</t>
  </si>
  <si>
    <t>Equipment</t>
  </si>
  <si>
    <t xml:space="preserve">This funding source typically will not allow equipment over $5,000.00 in value.  </t>
  </si>
  <si>
    <t>Travel</t>
  </si>
  <si>
    <t>This can include mileage at the federally approved rate ($0.67/mile), lodging, tolls, etc. related to business travel.</t>
  </si>
  <si>
    <t>Supplies</t>
  </si>
  <si>
    <t>To include project specific items necessary to complete the deliverables named in the proposal. Quantities and cost-per-item should be included. This category can include consumables such as office supplies, field supplies, personal computers, postage, etc.</t>
  </si>
  <si>
    <t>Contractual</t>
  </si>
  <si>
    <t>Any services provided toward project completition performed by an entity other than the Grantee. Specify the service, quantity where feasible, and overall cost. Provide cost breakdown if applicable.</t>
  </si>
  <si>
    <t>Other</t>
  </si>
  <si>
    <t>Any miscellaneous items toward implementation not addressed in previous line items.</t>
  </si>
  <si>
    <t>Indirect Charges (Administration)</t>
  </si>
  <si>
    <t>De minimus 10% of modified total direct costs (MTDC)* or federally negotiated rate (must provide federal letter)</t>
  </si>
  <si>
    <t>*MTDC includes salary, fringe, travel, field supplies and up to the first $25,000 of each sub-award or sub-contract</t>
  </si>
  <si>
    <t>The above applies for all federally funded design projects. For state funded design/construction projects, the above applies for non-profit organizations only, with all other applicants capped at a 1.5% administration fee. If proposing a construction project, follow the guidance for state funded projects. If awarded, the DNR project manager will communicate the anticipated fund source and allowed indirect/administration charges.</t>
  </si>
  <si>
    <t>OUTCOME 3 BUDGET TEMPLATE</t>
  </si>
  <si>
    <r>
      <rPr>
        <rFont val="Times New Roman"/>
        <b/>
        <color rgb="FF000000"/>
        <sz val="12.0"/>
      </rPr>
      <t>Applicant:</t>
    </r>
    <r>
      <rPr>
        <rFont val="Times New Roman"/>
        <b val="0"/>
        <color rgb="FF000000"/>
        <sz val="12.0"/>
      </rPr>
      <t xml:space="preserve">  </t>
    </r>
  </si>
  <si>
    <t xml:space="preserve">Proposal Title: </t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</si>
  <si>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</si>
  <si>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t>Federal Tax ID:</t>
  </si>
  <si>
    <t>UEI:</t>
  </si>
  <si>
    <t>Category</t>
  </si>
  <si>
    <t>Federal</t>
  </si>
  <si>
    <r>
      <rPr>
        <rFont val="Times New Roman"/>
        <b/>
        <color theme="1"/>
        <sz val="12.0"/>
      </rPr>
      <t>Leveraged</t>
    </r>
    <r>
      <rPr>
        <rFont val="Times New Roman"/>
        <b/>
        <color theme="1"/>
        <sz val="12.0"/>
        <vertAlign val="superscript"/>
      </rPr>
      <t>8</t>
    </r>
  </si>
  <si>
    <t>Total</t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</si>
  <si>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</si>
  <si>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</si>
  <si>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</si>
  <si>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</si>
  <si>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Supplies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</si>
  <si>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</si>
  <si>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Other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</si>
  <si>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Indirect/Admin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</si>
  <si>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number of hours on project: ___
 hourly pay rate: $_______________                         salary request: $____________
 fringe %: ______________________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</si>
  <si>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</si>
  <si>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t>2Equipment:  List item, quantity and cost</t>
  </si>
  <si>
    <t>3Travel:  e.g. Mileage to be reimbursed at a rate of $0.67/mile. Total in-state and regional travel estimated at XXXmi. at $XXX total for mileage. Contractor travel guidelines will be followed.</t>
  </si>
  <si>
    <t>4Supplies:  List item, quantity and cost</t>
  </si>
  <si>
    <r>
      <rPr>
        <rFont val="Times New Roman"/>
        <color rgb="FF000000"/>
        <sz val="10.0"/>
        <vertAlign val="superscript"/>
      </rPr>
      <t>5</t>
    </r>
    <r>
      <rPr>
        <rFont val="Times New Roman"/>
        <color rgb="FF000000"/>
        <sz val="10.0"/>
      </rPr>
      <t>Contractual:</t>
    </r>
    <r>
      <rPr>
        <rFont val="Times New Roman"/>
        <color rgb="FF000000"/>
        <sz val="10.0"/>
        <vertAlign val="superscript"/>
      </rPr>
      <t xml:space="preserve"> </t>
    </r>
    <r>
      <rPr>
        <rFont val="Times New Roman"/>
        <color rgb="FF000000"/>
        <sz val="10.0"/>
      </rPr>
      <t>Brief description of work here. Include breakdown of contractual costs.</t>
    </r>
  </si>
  <si>
    <r>
      <rPr>
        <rFont val="Times New Roman"/>
        <color rgb="FF000000"/>
        <sz val="10.0"/>
        <vertAlign val="superscript"/>
      </rPr>
      <t>6</t>
    </r>
    <r>
      <rPr>
        <rFont val="Times New Roman"/>
        <color rgb="FF000000"/>
        <sz val="10.0"/>
      </rPr>
      <t>Other: e.g. $1,000 for Meetings. $500 for Printing of Plan Sets. Contractor procurement guidelines will be followed.</t>
    </r>
  </si>
  <si>
    <t>7Indirect/Admin: See guidance in "Instructions Tab"</t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</si>
  <si>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Leveraged:</t>
    </r>
    <r>
      <rPr>
        <rFont val="Times New Roman"/>
        <color rgb="FF000000"/>
        <sz val="10.0"/>
        <vertAlign val="superscript"/>
      </rPr>
      <t xml:space="preserve"> </t>
    </r>
    <r>
      <rPr>
        <rFont val="Times New Roman"/>
        <color rgb="FF000000"/>
        <sz val="10.0"/>
      </rPr>
      <t>Indicate non-federal local match and/or leveraged funds (cash in hand, proposed, in-kind, etc.)</t>
    </r>
  </si>
  <si>
    <t>Example Line Items for Contractual  Budgets</t>
  </si>
  <si>
    <t>Contractual Example: Design Services</t>
  </si>
  <si>
    <t>Description</t>
  </si>
  <si>
    <t>Unit</t>
  </si>
  <si>
    <t>Estimated Quantity</t>
  </si>
  <si>
    <t>Unit Price</t>
  </si>
  <si>
    <t>Total Price</t>
  </si>
  <si>
    <t>SURVEY/ASSESSMENT</t>
  </si>
  <si>
    <t>LS (Lump Sum)</t>
  </si>
  <si>
    <t>DESIGN (30%)</t>
  </si>
  <si>
    <t>LS</t>
  </si>
  <si>
    <t>PRE-FINAL DESIGN (60%)</t>
  </si>
  <si>
    <t>PERMITTING, FINAL DESIGN &amp; BID DOCUMENTS</t>
  </si>
  <si>
    <t>MEETINGS</t>
  </si>
  <si>
    <t>EA (Each)</t>
  </si>
  <si>
    <t>Contractual Example: Construction Services</t>
  </si>
  <si>
    <t>MOBILIZATION</t>
  </si>
  <si>
    <t>CLEARING &amp; GRUBBING</t>
  </si>
  <si>
    <t>CONSTRUCTION STAKEOUT</t>
  </si>
  <si>
    <t>MAINTENANCE OF STREAM FLOW</t>
  </si>
  <si>
    <t>STABILIZED CONSTRUCTION ENTRANCE</t>
  </si>
  <si>
    <t>EA</t>
  </si>
  <si>
    <t>SILT FENCE</t>
  </si>
  <si>
    <t>LF</t>
  </si>
  <si>
    <t>TREE PROTECTION FENCE</t>
  </si>
  <si>
    <t>MULCH ACCESS ROAD</t>
  </si>
  <si>
    <t>ACCESS ROAD WITH TIMBER MATS</t>
  </si>
  <si>
    <t>GENERAL EXCAVATION</t>
  </si>
  <si>
    <t>CY</t>
  </si>
  <si>
    <t>TEMPORARY SOIL STABILIZATION MATTING</t>
  </si>
  <si>
    <t>SY</t>
  </si>
  <si>
    <t>RIFFLE WEIRS</t>
  </si>
  <si>
    <t>NONWOVEN GEOTEXTILE</t>
  </si>
  <si>
    <t>SELECT BORROW</t>
  </si>
  <si>
    <t>PLACING FURNISHED TOPSOIL 4 INCH DEPTH</t>
  </si>
  <si>
    <t>PLACING FURNISHED TOPSOIL 2 INCH DEPTH</t>
  </si>
  <si>
    <t>CLAY CORES</t>
  </si>
  <si>
    <t>LIVE STAKES</t>
  </si>
  <si>
    <t>5 GALLON - 3/4" CALIPER TREE PLANTINGS</t>
  </si>
  <si>
    <t>3 GALLON - 3 FT SHRUB PLANTINGS</t>
  </si>
  <si>
    <t>RIPARIAN SEED</t>
  </si>
  <si>
    <t>UPLAND SEED</t>
  </si>
  <si>
    <t>TEMPORARY SEED AND STRAW</t>
  </si>
  <si>
    <t>TREE PROTECTION CAGES</t>
  </si>
  <si>
    <t>INTERPRETIVE SIGNAGE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</si>
</sst>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_(&quot;$&quot;* #,##0.00_);_(&quot;$&quot;* \(#,##0.00\);_(&quot;$&quot;* &quot;-&quot;??_);_(@_)"/>
    <numFmt numFmtId="167" formatCode="0.0"/>
  </numFmts>
  <fonts count="25">
    <font>
      <sz val="11.0"/>
      <color theme="1"/>
      <name val="Calibri"/>
      <scheme val="minor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i/>
      <sz val="12.0"/>
      <color theme="1"/>
      <name val="Calibri"/>
    </font>
    <font>
      <b/>
      <color theme="1"/>
      <name val="Calibri"/>
      <scheme val="minor"/>
    </font>
    <font>
      <b/>
      <sz val="12.0"/>
      <color rgb="FF000000"/>
      <name val="Times New Roman"/>
    </font>
    <font>
      <sz val="12.0"/>
      <color theme="1"/>
      <name val="Calibri"/>
    </font>
    <font>
      <b/>
      <sz val="12.0"/>
      <color rgb="FF000000"/>
      <name val="&quot;Times New Roman&quot;"/>
    </font>
    <font>
      <b/>
      <sz val="12.0"/>
      <color theme="1"/>
      <name val="Times New Roman"/>
    </font>
    <font>
      <sz val="12.0"/>
      <color theme="1"/>
      <name val="Times New Roman"/>
    </font>
    <font>
      <sz val="10.0"/>
      <color theme="1"/>
      <name val="Times New Roman"/>
    </font>
    <font/>
    <font>
      <sz val="10.0"/>
      <color rgb="FF000000"/>
      <name val="Times New Roman"/>
    </font>
    <font>
      <vertAlign val="superscript"/>
      <sz val="12.0"/>
      <color theme="1"/>
      <name val="Calibri"/>
    </font>
    <font>
      <vertAlign val="superscript"/>
      <sz val="10.0"/>
      <color rgb="FF000000"/>
      <name val="Times New Roman"/>
    </font>
    <font>
      <vertAlign val="superscript"/>
      <sz val="10.0"/>
      <color rgb="FF000000"/>
      <name val="Times New Roman"/>
    </font>
    <font>
      <vertAlign val="superscript"/>
      <sz val="10.0"/>
      <color rgb="FF000000"/>
      <name val="Times New Roman"/>
    </font>
    <font>
      <b/>
      <sz val="12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color theme="1"/>
      <name val="&quot;Times New Roman&quot;"/>
    </font>
    <font>
      <color rgb="FF000000"/>
      <name val="&quot;Times New Roman&quot;"/>
    </font>
  </fonts>
  <fills count="2">
    <fill>
      <patternFill patternType="none"/>
    </fill>
    <fill>
      <patternFill patternType="lightGray"/>
    </fill>
  </fills>
  <borders count="20">
    <border/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bottom style="thin">
        <color rgb="FF000000"/>
      </bottom>
    </border>
    <border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0" fontId="2" numFmtId="0" xfId="0" applyFont="1"/>
    <xf borderId="0" fillId="0" fontId="5" numFmtId="0" xfId="0" applyAlignment="1" applyFont="1">
      <alignment readingOrder="0"/>
    </xf>
    <xf borderId="0" fillId="0" fontId="4" numFmtId="0" xfId="0" applyAlignment="1" applyFont="1">
      <alignment readingOrder="0" shrinkToFit="0" wrapText="1"/>
    </xf>
    <xf borderId="0" fillId="0" fontId="4" numFmtId="0" xfId="0" applyFont="1"/>
    <xf borderId="0" fillId="0" fontId="6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7" numFmtId="0" xfId="0" applyAlignment="1" applyFont="1">
      <alignment readingOrder="0" shrinkToFit="0" wrapText="1"/>
    </xf>
    <xf borderId="0" fillId="0" fontId="7" numFmtId="0" xfId="0" applyAlignment="1" applyFont="1">
      <alignment readingOrder="0"/>
    </xf>
    <xf borderId="0" fillId="0" fontId="8" numFmtId="0" xfId="0" applyAlignment="1" applyFont="1">
      <alignment horizontal="center" readingOrder="0" vertical="center"/>
    </xf>
    <xf borderId="0" fillId="0" fontId="9" numFmtId="0" xfId="0" applyFon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0" fillId="0" fontId="10" numFmtId="0" xfId="0" applyAlignment="1" applyFont="1">
      <alignment horizontal="left" readingOrder="0" shrinkToFit="0" wrapText="0"/>
    </xf>
    <xf borderId="1" fillId="0" fontId="11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shrinkToFit="0" vertical="center" wrapText="1"/>
    </xf>
    <xf borderId="3" fillId="0" fontId="12" numFmtId="164" xfId="0" applyAlignment="1" applyBorder="1" applyFont="1" applyNumberFormat="1">
      <alignment horizontal="right" shrinkToFit="0" vertical="center" wrapText="1"/>
    </xf>
    <xf borderId="4" fillId="0" fontId="12" numFmtId="164" xfId="0" applyAlignment="1" applyBorder="1" applyFont="1" applyNumberFormat="1">
      <alignment horizontal="right" shrinkToFit="0" vertical="center" wrapText="1"/>
    </xf>
    <xf borderId="5" fillId="0" fontId="12" numFmtId="0" xfId="0" applyAlignment="1" applyBorder="1" applyFont="1">
      <alignment shrinkToFit="0" vertical="center" wrapText="1"/>
    </xf>
    <xf borderId="6" fillId="0" fontId="12" numFmtId="164" xfId="0" applyAlignment="1" applyBorder="1" applyFont="1" applyNumberFormat="1">
      <alignment horizontal="right" shrinkToFit="0" vertical="center" wrapText="1"/>
    </xf>
    <xf borderId="7" fillId="0" fontId="12" numFmtId="164" xfId="0" applyAlignment="1" applyBorder="1" applyFont="1" applyNumberFormat="1">
      <alignment horizontal="right" shrinkToFit="0" vertical="center" wrapText="1"/>
    </xf>
    <xf borderId="8" fillId="0" fontId="12" numFmtId="0" xfId="0" applyAlignment="1" applyBorder="1" applyFont="1">
      <alignment shrinkToFit="0" vertical="center" wrapText="1"/>
    </xf>
    <xf borderId="9" fillId="0" fontId="12" numFmtId="164" xfId="0" applyAlignment="1" applyBorder="1" applyFont="1" applyNumberFormat="1">
      <alignment horizontal="right" shrinkToFit="0" vertical="center" wrapText="1"/>
    </xf>
    <xf borderId="10" fillId="0" fontId="12" numFmtId="164" xfId="0" applyAlignment="1" applyBorder="1" applyFont="1" applyNumberFormat="1">
      <alignment horizontal="right" shrinkToFit="0" vertical="center" wrapText="1"/>
    </xf>
    <xf borderId="11" fillId="0" fontId="13" numFmtId="0" xfId="0" applyAlignment="1" applyBorder="1" applyFont="1">
      <alignment horizontal="left" shrinkToFit="0" vertical="center" wrapText="1"/>
    </xf>
    <xf borderId="12" fillId="0" fontId="14" numFmtId="0" xfId="0" applyBorder="1" applyFont="1"/>
    <xf borderId="13" fillId="0" fontId="14" numFmtId="0" xfId="0" applyBorder="1" applyFont="1"/>
    <xf borderId="14" fillId="0" fontId="15" numFmtId="0" xfId="0" applyAlignment="1" applyBorder="1" applyFont="1">
      <alignment horizontal="left" readingOrder="0" shrinkToFit="0" vertical="center" wrapText="1"/>
    </xf>
    <xf borderId="15" fillId="0" fontId="14" numFmtId="0" xfId="0" applyBorder="1" applyFont="1"/>
    <xf borderId="16" fillId="0" fontId="14" numFmtId="0" xfId="0" applyBorder="1" applyFont="1"/>
    <xf borderId="0" fillId="0" fontId="16" numFmtId="0" xfId="0" applyFont="1"/>
    <xf borderId="14" fillId="0" fontId="17" numFmtId="0" xfId="0" applyAlignment="1" applyBorder="1" applyFont="1">
      <alignment readingOrder="0" shrinkToFit="0" vertical="center" wrapText="1"/>
    </xf>
    <xf borderId="14" fillId="0" fontId="18" numFmtId="0" xfId="0" applyAlignment="1" applyBorder="1" applyFont="1">
      <alignment horizontal="left" shrinkToFit="0" vertical="center" wrapText="1"/>
    </xf>
    <xf borderId="14" fillId="0" fontId="15" numFmtId="0" xfId="0" applyAlignment="1" applyBorder="1" applyFont="1">
      <alignment horizontal="left" shrinkToFit="0" vertical="center" wrapText="1"/>
    </xf>
    <xf borderId="14" fillId="0" fontId="19" numFmtId="0" xfId="0" applyAlignment="1" applyBorder="1" applyFont="1">
      <alignment shrinkToFit="0" vertical="center" wrapText="1"/>
    </xf>
    <xf borderId="0" fillId="0" fontId="9" numFmtId="0" xfId="0" applyAlignment="1" applyFont="1">
      <alignment readingOrder="0"/>
    </xf>
    <xf borderId="6" fillId="0" fontId="20" numFmtId="0" xfId="0" applyAlignment="1" applyBorder="1" applyFont="1">
      <alignment horizontal="center" shrinkToFit="0" vertical="top" wrapText="1"/>
    </xf>
    <xf borderId="6" fillId="0" fontId="21" numFmtId="165" xfId="0" applyAlignment="1" applyBorder="1" applyFont="1" applyNumberFormat="1">
      <alignment horizontal="center" vertical="top"/>
    </xf>
    <xf borderId="6" fillId="0" fontId="9" numFmtId="0" xfId="0" applyBorder="1" applyFont="1"/>
    <xf borderId="6" fillId="0" fontId="9" numFmtId="0" xfId="0" applyAlignment="1" applyBorder="1" applyFont="1">
      <alignment horizontal="center" vertical="center"/>
    </xf>
    <xf borderId="6" fillId="0" fontId="9" numFmtId="166" xfId="0" applyBorder="1" applyFont="1" applyNumberFormat="1"/>
    <xf borderId="6" fillId="0" fontId="9" numFmtId="0" xfId="0" applyAlignment="1" applyBorder="1" applyFont="1">
      <alignment readingOrder="0"/>
    </xf>
    <xf borderId="6" fillId="0" fontId="9" numFmtId="0" xfId="0" applyAlignment="1" applyBorder="1" applyFont="1">
      <alignment horizontal="center"/>
    </xf>
    <xf borderId="6" fillId="0" fontId="20" numFmtId="0" xfId="0" applyAlignment="1" applyBorder="1" applyFont="1">
      <alignment horizontal="center" readingOrder="0" vertical="top"/>
    </xf>
    <xf borderId="17" fillId="0" fontId="20" numFmtId="0" xfId="0" applyAlignment="1" applyBorder="1" applyFont="1">
      <alignment horizontal="center" readingOrder="0" vertical="top"/>
    </xf>
    <xf borderId="17" fillId="0" fontId="20" numFmtId="1" xfId="0" applyAlignment="1" applyBorder="1" applyFont="1" applyNumberFormat="1">
      <alignment horizontal="center" readingOrder="0" vertical="top"/>
    </xf>
    <xf borderId="17" fillId="0" fontId="21" numFmtId="165" xfId="0" applyAlignment="1" applyBorder="1" applyFont="1" applyNumberFormat="1">
      <alignment horizontal="center" readingOrder="0" shrinkToFit="0" vertical="top" wrapText="0"/>
    </xf>
    <xf borderId="18" fillId="0" fontId="9" numFmtId="0" xfId="0" applyAlignment="1" applyBorder="1" applyFont="1">
      <alignment horizontal="left" readingOrder="0" vertical="top"/>
    </xf>
    <xf borderId="19" fillId="0" fontId="9" numFmtId="0" xfId="0" applyAlignment="1" applyBorder="1" applyFont="1">
      <alignment horizontal="center" readingOrder="0" vertical="top"/>
    </xf>
    <xf borderId="19" fillId="0" fontId="22" numFmtId="1" xfId="0" applyAlignment="1" applyBorder="1" applyFont="1" applyNumberFormat="1">
      <alignment horizontal="center" readingOrder="0" shrinkToFit="0" vertical="top" wrapText="0"/>
    </xf>
    <xf borderId="19" fillId="0" fontId="22" numFmtId="165" xfId="0" applyAlignment="1" applyBorder="1" applyFont="1" applyNumberFormat="1">
      <alignment horizontal="right" readingOrder="0" shrinkToFit="0" vertical="top" wrapText="0"/>
    </xf>
    <xf borderId="18" fillId="0" fontId="9" numFmtId="167" xfId="0" applyAlignment="1" applyBorder="1" applyFont="1" applyNumberFormat="1">
      <alignment horizontal="left" readingOrder="0" vertical="top"/>
    </xf>
    <xf borderId="19" fillId="0" fontId="9" numFmtId="165" xfId="0" applyAlignment="1" applyBorder="1" applyFont="1" applyNumberFormat="1">
      <alignment horizontal="center" readingOrder="0" vertical="top"/>
    </xf>
    <xf borderId="19" fillId="0" fontId="22" numFmtId="165" xfId="0" applyAlignment="1" applyBorder="1" applyFont="1" applyNumberFormat="1">
      <alignment horizontal="center" readingOrder="0" shrinkToFit="0" vertical="top" wrapText="0"/>
    </xf>
    <xf borderId="19" fillId="0" fontId="22" numFmtId="165" xfId="0" applyAlignment="1" applyBorder="1" applyFont="1" applyNumberFormat="1">
      <alignment horizontal="right" readingOrder="0" shrinkToFit="0" vertical="top" wrapText="0"/>
    </xf>
    <xf borderId="18" fillId="0" fontId="23" numFmtId="0" xfId="0" applyAlignment="1" applyBorder="1" applyFont="1">
      <alignment shrinkToFit="0" vertical="bottom" wrapText="0"/>
    </xf>
    <xf borderId="19" fillId="0" fontId="2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29"/>
    <col customWidth="1" min="2" max="2" width="141.29"/>
    <col customWidth="1" min="3" max="6" width="11.43"/>
  </cols>
  <sheetData>
    <row r="1">
      <c r="A1" s="1" t="s">
        <v>0</v>
      </c>
    </row>
    <row r="3">
      <c r="A3" s="2" t="s">
        <v>1</v>
      </c>
      <c r="B3" s="3" t="s">
        <v>2</v>
      </c>
    </row>
    <row r="5">
      <c r="A5" s="2" t="s">
        <v>3</v>
      </c>
      <c r="B5" s="4" t="s">
        <v>4</v>
      </c>
    </row>
    <row r="7">
      <c r="A7" s="5" t="s">
        <v>5</v>
      </c>
      <c r="B7" s="6" t="s">
        <v>6</v>
      </c>
    </row>
    <row r="9" ht="28.5" customHeight="1">
      <c r="A9" s="5" t="s">
        <v>7</v>
      </c>
      <c r="B9" s="3" t="s">
        <v>8</v>
      </c>
    </row>
    <row r="11">
      <c r="A11" s="5" t="s">
        <v>9</v>
      </c>
      <c r="B11" s="7" t="s">
        <v>10</v>
      </c>
    </row>
    <row r="13">
      <c r="A13" s="5" t="s">
        <v>11</v>
      </c>
      <c r="B13" s="8" t="s">
        <v>12</v>
      </c>
    </row>
    <row r="15">
      <c r="A15" s="5" t="s">
        <v>13</v>
      </c>
      <c r="B15" s="4" t="s">
        <v>14</v>
      </c>
    </row>
    <row r="16">
      <c r="B16" s="9" t="s">
        <v>15</v>
      </c>
    </row>
    <row r="17">
      <c r="B17" s="10" t="s">
        <v>16</v>
      </c>
    </row>
    <row r="18">
      <c r="B18" s="11"/>
    </row>
    <row r="19" ht="15.75" customHeight="1">
      <c r="B19" s="1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27.43"/>
    <col customWidth="1" min="5" max="24" width="10.14"/>
  </cols>
  <sheetData>
    <row r="1" ht="15.75" customHeight="1">
      <c r="A1" s="13" t="s">
        <v>17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75" customHeight="1">
      <c r="A2" s="15"/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16" t="s">
        <v>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75" customHeight="1">
      <c r="A4" s="16" t="s">
        <v>19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6.5" customHeight="1">
      <c r="A5" s="17" t="s">
        <v>20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75" customHeight="1">
      <c r="A6" s="18" t="s">
        <v>21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>
      <c r="A7" s="18" t="s">
        <v>22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75" customHeight="1">
      <c r="A9" s="19" t="s">
        <v>23</v>
      </c>
      <c r="B9" s="19" t="s">
        <v>24</v>
      </c>
      <c r="C9" s="19" t="s">
        <v>25</v>
      </c>
      <c r="D9" s="19" t="s">
        <v>26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1.75" customHeight="1">
      <c r="A10" s="20" t="s">
        <v>27</v>
      </c>
      <c r="B10" s="21">
        <v>0.0</v>
      </c>
      <c r="C10" s="21">
        <v>0.0</v>
      </c>
      <c r="D10" s="22">
        <v>0.0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1.75" customHeight="1">
      <c r="A11" s="23" t="s">
        <v>28</v>
      </c>
      <c r="B11" s="24">
        <v>0.0</v>
      </c>
      <c r="C11" s="24">
        <v>0.0</v>
      </c>
      <c r="D11" s="25">
        <v>0.0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1.75" customHeight="1">
      <c r="A12" s="23" t="s">
        <v>29</v>
      </c>
      <c r="B12" s="24">
        <v>0.0</v>
      </c>
      <c r="C12" s="24">
        <v>0.0</v>
      </c>
      <c r="D12" s="25">
        <v>0.0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1.75" customHeight="1">
      <c r="A13" s="23" t="s">
        <v>30</v>
      </c>
      <c r="B13" s="24">
        <v>0.0</v>
      </c>
      <c r="C13" s="24">
        <v>0.0</v>
      </c>
      <c r="D13" s="25">
        <v>0.0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1.75" customHeight="1">
      <c r="A14" s="23" t="s">
        <v>31</v>
      </c>
      <c r="B14" s="24">
        <v>0.0</v>
      </c>
      <c r="C14" s="24">
        <v>0.0</v>
      </c>
      <c r="D14" s="25">
        <v>0.0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1.75" customHeight="1">
      <c r="A15" s="23" t="s">
        <v>32</v>
      </c>
      <c r="B15" s="24">
        <v>0.0</v>
      </c>
      <c r="C15" s="24">
        <v>0.0</v>
      </c>
      <c r="D15" s="25">
        <v>0.0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1.75" customHeight="1">
      <c r="A16" s="26" t="s">
        <v>33</v>
      </c>
      <c r="B16" s="27">
        <v>0.0</v>
      </c>
      <c r="C16" s="27">
        <v>0.0</v>
      </c>
      <c r="D16" s="28">
        <v>0.0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1.75" customHeight="1">
      <c r="A17" s="26" t="s">
        <v>34</v>
      </c>
      <c r="B17" s="27">
        <v>0.0</v>
      </c>
      <c r="C17" s="27">
        <v>0.0</v>
      </c>
      <c r="D17" s="28">
        <v>0.0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1.75" customHeight="1">
      <c r="A18" s="23" t="s">
        <v>26</v>
      </c>
      <c r="B18" s="24">
        <f t="shared" ref="B18:D18" si="1">B10+B11+B12+B13+B14+B15+B16+B17</f>
        <v>0</v>
      </c>
      <c r="C18" s="24">
        <f t="shared" si="1"/>
        <v>0</v>
      </c>
      <c r="D18" s="24">
        <f t="shared" si="1"/>
        <v>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61.5" customHeight="1">
      <c r="A19" s="29" t="s">
        <v>35</v>
      </c>
      <c r="B19" s="30"/>
      <c r="C19" s="30"/>
      <c r="D19" s="31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53.25" customHeight="1">
      <c r="A20" s="29" t="s">
        <v>36</v>
      </c>
      <c r="B20" s="30"/>
      <c r="C20" s="30"/>
      <c r="D20" s="31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8.5" customHeight="1">
      <c r="A21" s="32" t="s">
        <v>37</v>
      </c>
      <c r="B21" s="33"/>
      <c r="C21" s="33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8.5" customHeight="1">
      <c r="A22" s="32" t="s">
        <v>38</v>
      </c>
      <c r="B22" s="33"/>
      <c r="C22" s="33"/>
      <c r="D22" s="34"/>
      <c r="E22" s="14"/>
      <c r="F22" s="3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8.5" customHeight="1">
      <c r="A23" s="36" t="s">
        <v>39</v>
      </c>
      <c r="B23" s="33"/>
      <c r="C23" s="33"/>
      <c r="D23" s="3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8.5" customHeight="1">
      <c r="A24" s="37" t="s">
        <v>40</v>
      </c>
      <c r="B24" s="33"/>
      <c r="C24" s="33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8.5" customHeight="1">
      <c r="A25" s="38" t="s">
        <v>41</v>
      </c>
      <c r="B25" s="33"/>
      <c r="C25" s="33"/>
      <c r="D25" s="3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8.5" customHeight="1">
      <c r="A26" s="36" t="s">
        <v>42</v>
      </c>
      <c r="B26" s="33"/>
      <c r="C26" s="33"/>
      <c r="D26" s="3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8.5" customHeight="1">
      <c r="A27" s="39" t="s">
        <v>43</v>
      </c>
      <c r="B27" s="33"/>
      <c r="C27" s="33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3">
    <mergeCell ref="A22:D22"/>
    <mergeCell ref="A23:D23"/>
    <mergeCell ref="A24:D24"/>
    <mergeCell ref="A25:D25"/>
    <mergeCell ref="A26:D26"/>
    <mergeCell ref="A27:D27"/>
    <mergeCell ref="A1:D1"/>
    <mergeCell ref="A3:D3"/>
    <mergeCell ref="A4:D4"/>
    <mergeCell ref="A5:D5"/>
    <mergeCell ref="A19:D19"/>
    <mergeCell ref="A20:D20"/>
    <mergeCell ref="A21:D2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14"/>
    <col customWidth="1" min="2" max="5" width="17.71"/>
    <col customWidth="1" min="6" max="26" width="8.71"/>
  </cols>
  <sheetData>
    <row r="1" ht="14.25" customHeight="1">
      <c r="A1" s="40" t="s">
        <v>44</v>
      </c>
    </row>
    <row r="2" ht="14.25" customHeight="1">
      <c r="A2" s="14"/>
      <c r="B2" s="14"/>
      <c r="C2" s="14"/>
      <c r="D2" s="14"/>
      <c r="E2" s="14"/>
    </row>
    <row r="3" ht="14.25" customHeight="1">
      <c r="A3" s="14" t="s">
        <v>45</v>
      </c>
      <c r="B3" s="14"/>
      <c r="C3" s="14"/>
      <c r="D3" s="14"/>
      <c r="E3" s="14"/>
    </row>
    <row r="4" ht="14.25" customHeight="1">
      <c r="A4" s="41" t="s">
        <v>46</v>
      </c>
      <c r="B4" s="41" t="s">
        <v>47</v>
      </c>
      <c r="C4" s="41" t="s">
        <v>48</v>
      </c>
      <c r="D4" s="42" t="s">
        <v>49</v>
      </c>
      <c r="E4" s="42" t="s">
        <v>50</v>
      </c>
    </row>
    <row r="5" ht="15.75" customHeight="1">
      <c r="A5" s="43" t="s">
        <v>51</v>
      </c>
      <c r="B5" s="43" t="s">
        <v>52</v>
      </c>
      <c r="C5" s="44">
        <v>1.0</v>
      </c>
      <c r="D5" s="45">
        <v>8000.0</v>
      </c>
      <c r="E5" s="45">
        <f t="shared" ref="E5:E9" si="1">C5*D5</f>
        <v>8000</v>
      </c>
    </row>
    <row r="6" ht="15.75" customHeight="1">
      <c r="A6" s="43" t="s">
        <v>53</v>
      </c>
      <c r="B6" s="43" t="s">
        <v>54</v>
      </c>
      <c r="C6" s="44">
        <v>1.0</v>
      </c>
      <c r="D6" s="45">
        <v>10000.0</v>
      </c>
      <c r="E6" s="45">
        <f t="shared" si="1"/>
        <v>10000</v>
      </c>
    </row>
    <row r="7" ht="15.75" customHeight="1">
      <c r="A7" s="46" t="s">
        <v>55</v>
      </c>
      <c r="B7" s="43" t="s">
        <v>54</v>
      </c>
      <c r="C7" s="44">
        <v>1.0</v>
      </c>
      <c r="D7" s="45">
        <v>10000.0</v>
      </c>
      <c r="E7" s="45">
        <f t="shared" si="1"/>
        <v>10000</v>
      </c>
    </row>
    <row r="8" ht="15.75" customHeight="1">
      <c r="A8" s="43" t="s">
        <v>56</v>
      </c>
      <c r="B8" s="43" t="s">
        <v>54</v>
      </c>
      <c r="C8" s="44">
        <v>1.0</v>
      </c>
      <c r="D8" s="45">
        <v>28000.0</v>
      </c>
      <c r="E8" s="45">
        <f t="shared" si="1"/>
        <v>28000</v>
      </c>
    </row>
    <row r="9" ht="15.75" customHeight="1">
      <c r="A9" s="43" t="s">
        <v>57</v>
      </c>
      <c r="B9" s="43" t="s">
        <v>58</v>
      </c>
      <c r="C9" s="47">
        <v>3.0</v>
      </c>
      <c r="D9" s="45">
        <v>500.0</v>
      </c>
      <c r="E9" s="45">
        <f t="shared" si="1"/>
        <v>1500</v>
      </c>
    </row>
    <row r="10" ht="15.75" customHeight="1">
      <c r="A10" s="43"/>
      <c r="B10" s="43"/>
      <c r="C10" s="47"/>
      <c r="D10" s="43"/>
      <c r="E10" s="45">
        <f>SUM(E5:E9)</f>
        <v>57500</v>
      </c>
    </row>
    <row r="11" ht="15.75" customHeight="1">
      <c r="A11" s="14"/>
      <c r="B11" s="14"/>
      <c r="C11" s="14"/>
      <c r="D11" s="14"/>
      <c r="E11" s="14"/>
    </row>
    <row r="12" ht="15.75" customHeight="1">
      <c r="A12" s="14" t="s">
        <v>59</v>
      </c>
    </row>
    <row r="13" ht="15.75" customHeight="1">
      <c r="A13" s="48" t="s">
        <v>46</v>
      </c>
      <c r="B13" s="49" t="s">
        <v>47</v>
      </c>
      <c r="C13" s="50" t="s">
        <v>48</v>
      </c>
      <c r="D13" s="51" t="s">
        <v>49</v>
      </c>
      <c r="E13" s="51" t="s">
        <v>50</v>
      </c>
    </row>
    <row r="14" ht="15.75" customHeight="1">
      <c r="A14" s="52" t="s">
        <v>60</v>
      </c>
      <c r="B14" s="53" t="s">
        <v>54</v>
      </c>
      <c r="C14" s="54">
        <v>1.0</v>
      </c>
      <c r="D14" s="55">
        <v>20000.0</v>
      </c>
      <c r="E14" s="55">
        <v>20000.0</v>
      </c>
    </row>
    <row r="15" ht="15.75" customHeight="1">
      <c r="A15" s="52" t="s">
        <v>61</v>
      </c>
      <c r="B15" s="53" t="s">
        <v>54</v>
      </c>
      <c r="C15" s="54">
        <v>1.0</v>
      </c>
      <c r="D15" s="55">
        <v>12000.0</v>
      </c>
      <c r="E15" s="55">
        <v>12000.0</v>
      </c>
    </row>
    <row r="16" ht="15.75" customHeight="1">
      <c r="A16" s="52" t="s">
        <v>62</v>
      </c>
      <c r="B16" s="53" t="s">
        <v>54</v>
      </c>
      <c r="C16" s="54">
        <v>1.0</v>
      </c>
      <c r="D16" s="55">
        <v>2000.0</v>
      </c>
      <c r="E16" s="55">
        <v>2000.0</v>
      </c>
    </row>
    <row r="17" ht="15.75" customHeight="1">
      <c r="A17" s="52" t="s">
        <v>63</v>
      </c>
      <c r="B17" s="53" t="s">
        <v>54</v>
      </c>
      <c r="C17" s="54">
        <v>1.0</v>
      </c>
      <c r="D17" s="55">
        <v>20000.0</v>
      </c>
      <c r="E17" s="55">
        <v>20000.0</v>
      </c>
    </row>
    <row r="18" ht="15.75" customHeight="1">
      <c r="A18" s="52" t="s">
        <v>64</v>
      </c>
      <c r="B18" s="53" t="s">
        <v>65</v>
      </c>
      <c r="C18" s="54">
        <v>1.0</v>
      </c>
      <c r="D18" s="55">
        <v>1750.0</v>
      </c>
      <c r="E18" s="55">
        <v>1750.0</v>
      </c>
    </row>
    <row r="19" ht="15.75" customHeight="1">
      <c r="A19" s="52" t="s">
        <v>66</v>
      </c>
      <c r="B19" s="53" t="s">
        <v>67</v>
      </c>
      <c r="C19" s="54">
        <v>200.0</v>
      </c>
      <c r="D19" s="55">
        <v>5.0</v>
      </c>
      <c r="E19" s="55">
        <v>1000.0</v>
      </c>
    </row>
    <row r="20" ht="15.75" customHeight="1">
      <c r="A20" s="52" t="s">
        <v>68</v>
      </c>
      <c r="B20" s="53" t="s">
        <v>67</v>
      </c>
      <c r="C20" s="54">
        <v>200.0</v>
      </c>
      <c r="D20" s="55">
        <v>5.0</v>
      </c>
      <c r="E20" s="55">
        <v>1000.0</v>
      </c>
    </row>
    <row r="21" ht="15.75" customHeight="1">
      <c r="A21" s="52" t="s">
        <v>69</v>
      </c>
      <c r="B21" s="53" t="s">
        <v>67</v>
      </c>
      <c r="C21" s="54">
        <v>250.0</v>
      </c>
      <c r="D21" s="55">
        <v>30.0</v>
      </c>
      <c r="E21" s="55">
        <v>7500.0</v>
      </c>
    </row>
    <row r="22" ht="15.75" customHeight="1">
      <c r="A22" s="52" t="s">
        <v>70</v>
      </c>
      <c r="B22" s="53" t="s">
        <v>67</v>
      </c>
      <c r="C22" s="54">
        <v>200.0</v>
      </c>
      <c r="D22" s="55">
        <v>100.0</v>
      </c>
      <c r="E22" s="55">
        <v>20000.0</v>
      </c>
    </row>
    <row r="23" ht="15.75" customHeight="1">
      <c r="A23" s="52" t="s">
        <v>71</v>
      </c>
      <c r="B23" s="53" t="s">
        <v>72</v>
      </c>
      <c r="C23" s="54">
        <v>100.0</v>
      </c>
      <c r="D23" s="55">
        <v>50.0</v>
      </c>
      <c r="E23" s="55">
        <v>5000.0</v>
      </c>
    </row>
    <row r="24" ht="15.75" customHeight="1">
      <c r="A24" s="52" t="s">
        <v>73</v>
      </c>
      <c r="B24" s="53" t="s">
        <v>74</v>
      </c>
      <c r="C24" s="54">
        <v>3000.0</v>
      </c>
      <c r="D24" s="55">
        <v>10.0</v>
      </c>
      <c r="E24" s="55">
        <v>30000.0</v>
      </c>
    </row>
    <row r="25" ht="15.75" customHeight="1">
      <c r="A25" s="52" t="s">
        <v>75</v>
      </c>
      <c r="B25" s="53" t="s">
        <v>72</v>
      </c>
      <c r="C25" s="54">
        <v>500.0</v>
      </c>
      <c r="D25" s="55">
        <v>200.0</v>
      </c>
      <c r="E25" s="55">
        <v>100000.0</v>
      </c>
    </row>
    <row r="26" ht="15.75" customHeight="1">
      <c r="A26" s="52" t="s">
        <v>76</v>
      </c>
      <c r="B26" s="53" t="s">
        <v>74</v>
      </c>
      <c r="C26" s="54">
        <v>100.0</v>
      </c>
      <c r="D26" s="55">
        <v>10.0</v>
      </c>
      <c r="E26" s="55">
        <v>1000.0</v>
      </c>
    </row>
    <row r="27" ht="15.75" customHeight="1">
      <c r="A27" s="52" t="s">
        <v>77</v>
      </c>
      <c r="B27" s="53" t="s">
        <v>72</v>
      </c>
      <c r="C27" s="54">
        <v>100.0</v>
      </c>
      <c r="D27" s="55">
        <v>100.0</v>
      </c>
      <c r="E27" s="55">
        <v>10000.0</v>
      </c>
    </row>
    <row r="28" ht="15.75" customHeight="1">
      <c r="A28" s="52" t="s">
        <v>78</v>
      </c>
      <c r="B28" s="53" t="s">
        <v>74</v>
      </c>
      <c r="C28" s="54">
        <v>500.0</v>
      </c>
      <c r="D28" s="55">
        <v>10.0</v>
      </c>
      <c r="E28" s="55">
        <v>5000.0</v>
      </c>
    </row>
    <row r="29" ht="15.75" customHeight="1">
      <c r="A29" s="52" t="s">
        <v>79</v>
      </c>
      <c r="B29" s="53" t="s">
        <v>74</v>
      </c>
      <c r="C29" s="54">
        <v>500.0</v>
      </c>
      <c r="D29" s="55">
        <v>5.0</v>
      </c>
      <c r="E29" s="55">
        <v>2500.0</v>
      </c>
    </row>
    <row r="30" ht="15.75" customHeight="1">
      <c r="A30" s="52" t="s">
        <v>80</v>
      </c>
      <c r="B30" s="53" t="s">
        <v>74</v>
      </c>
      <c r="C30" s="54">
        <v>250.0</v>
      </c>
      <c r="D30" s="55">
        <v>30.0</v>
      </c>
      <c r="E30" s="55">
        <v>7500.0</v>
      </c>
    </row>
    <row r="31" ht="15.75" customHeight="1">
      <c r="A31" s="52" t="s">
        <v>81</v>
      </c>
      <c r="B31" s="53" t="s">
        <v>65</v>
      </c>
      <c r="C31" s="54">
        <v>1000.0</v>
      </c>
      <c r="D31" s="55">
        <v>2.5</v>
      </c>
      <c r="E31" s="55">
        <v>2500.0</v>
      </c>
    </row>
    <row r="32" ht="15.75" customHeight="1">
      <c r="A32" s="52" t="s">
        <v>82</v>
      </c>
      <c r="B32" s="53" t="s">
        <v>65</v>
      </c>
      <c r="C32" s="54">
        <v>100.0</v>
      </c>
      <c r="D32" s="55">
        <v>100.0</v>
      </c>
      <c r="E32" s="55">
        <v>10000.0</v>
      </c>
    </row>
    <row r="33" ht="15.75" customHeight="1">
      <c r="A33" s="52" t="s">
        <v>83</v>
      </c>
      <c r="B33" s="53" t="s">
        <v>65</v>
      </c>
      <c r="C33" s="54">
        <v>100.0</v>
      </c>
      <c r="D33" s="55">
        <v>50.0</v>
      </c>
      <c r="E33" s="55">
        <v>5000.0</v>
      </c>
    </row>
    <row r="34" ht="15.75" customHeight="1">
      <c r="A34" s="52" t="s">
        <v>84</v>
      </c>
      <c r="B34" s="53" t="s">
        <v>74</v>
      </c>
      <c r="C34" s="54">
        <v>8000.0</v>
      </c>
      <c r="D34" s="55">
        <v>2.5</v>
      </c>
      <c r="E34" s="55">
        <v>20000.0</v>
      </c>
    </row>
    <row r="35" ht="15.75" customHeight="1">
      <c r="A35" s="52" t="s">
        <v>85</v>
      </c>
      <c r="B35" s="53" t="s">
        <v>74</v>
      </c>
      <c r="C35" s="54">
        <v>2000.0</v>
      </c>
      <c r="D35" s="55">
        <v>2.5</v>
      </c>
      <c r="E35" s="55">
        <v>5000.0</v>
      </c>
    </row>
    <row r="36" ht="15.75" customHeight="1">
      <c r="A36" s="52" t="s">
        <v>86</v>
      </c>
      <c r="B36" s="53" t="s">
        <v>74</v>
      </c>
      <c r="C36" s="54">
        <v>3000.0</v>
      </c>
      <c r="D36" s="55">
        <v>1.0</v>
      </c>
      <c r="E36" s="55">
        <v>3000.0</v>
      </c>
    </row>
    <row r="37" ht="15.75" customHeight="1">
      <c r="A37" s="52" t="s">
        <v>87</v>
      </c>
      <c r="B37" s="53" t="s">
        <v>65</v>
      </c>
      <c r="C37" s="54">
        <v>100.0</v>
      </c>
      <c r="D37" s="55">
        <v>10.0</v>
      </c>
      <c r="E37" s="55">
        <v>1000.0</v>
      </c>
    </row>
    <row r="38" ht="15.75" customHeight="1">
      <c r="A38" s="56" t="s">
        <v>88</v>
      </c>
      <c r="B38" s="57" t="s">
        <v>65</v>
      </c>
      <c r="C38" s="58">
        <v>1.0</v>
      </c>
      <c r="D38" s="59">
        <v>300.0</v>
      </c>
      <c r="E38" s="55">
        <v>300.0</v>
      </c>
    </row>
    <row r="39" ht="14.25" customHeight="1">
      <c r="A39" s="60"/>
      <c r="B39" s="61"/>
      <c r="C39" s="61"/>
      <c r="D39" s="61"/>
      <c r="E39" s="59">
        <v>293050.0</v>
      </c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740A-1290-4FC6-BA12-BE275C95E160}"/>
</file>

<file path=customXml/itemProps2.xml><?xml version="1.0" encoding="utf-8"?>
<ds:datastoreItem xmlns:ds="http://schemas.openxmlformats.org/officeDocument/2006/customXml" ds:itemID="{97976C22-03F2-4D15-85CA-8EC2D1A3C838}"/>
</file>

<file path=customXml/itemProps3.xml><?xml version="1.0" encoding="utf-8"?>
<ds:datastoreItem xmlns:ds="http://schemas.openxmlformats.org/officeDocument/2006/customXml" ds:itemID="{F3C6600B-5204-4015-9C74-4C3391586F4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dcterms:created xsi:type="dcterms:W3CDTF">2014-04-17T15:37:26Z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